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100" yWindow="1100" windowWidth="28520" windowHeight="16700" activeTab="0"/>
  </bookViews>
  <sheets>
    <sheet name="Sheet 1 - Table 1" sheetId="1" r:id="rId1"/>
  </sheets>
  <definedNames/>
  <calcPr fullCalcOnLoad="1"/>
</workbook>
</file>

<file path=xl/sharedStrings.xml><?xml version="1.0" encoding="utf-8"?>
<sst xmlns="http://schemas.openxmlformats.org/spreadsheetml/2006/main" count="32" uniqueCount="32">
  <si>
    <r>
      <t>δ</t>
    </r>
    <r>
      <rPr>
        <sz val="10"/>
        <color indexed="9"/>
        <rFont val="Helvetica Neue"/>
        <family val="0"/>
      </rPr>
      <t xml:space="preserve">) </t>
    </r>
    <r>
      <rPr>
        <b/>
        <u val="single"/>
        <sz val="10"/>
        <color indexed="9"/>
        <rFont val="Arial"/>
        <family val="0"/>
      </rPr>
      <t>ΜΗΝ</t>
    </r>
    <r>
      <rPr>
        <b/>
        <u val="single"/>
        <sz val="10"/>
        <color indexed="9"/>
        <rFont val="Helvetica Neue"/>
        <family val="0"/>
      </rPr>
      <t xml:space="preserve"> </t>
    </r>
    <r>
      <rPr>
        <b/>
        <u val="single"/>
        <sz val="10"/>
        <color indexed="9"/>
        <rFont val="Arial"/>
        <family val="0"/>
      </rPr>
      <t>ΠΕΙΡΑΖΕΤΕ</t>
    </r>
    <r>
      <rPr>
        <b/>
        <u val="single"/>
        <sz val="10"/>
        <color indexed="9"/>
        <rFont val="Helvetica Neue"/>
        <family val="0"/>
      </rPr>
      <t xml:space="preserve"> </t>
    </r>
    <r>
      <rPr>
        <b/>
        <u val="single"/>
        <sz val="10"/>
        <color indexed="9"/>
        <rFont val="Arial"/>
        <family val="0"/>
      </rPr>
      <t>ΤΑ</t>
    </r>
    <r>
      <rPr>
        <b/>
        <u val="single"/>
        <sz val="10"/>
        <color indexed="9"/>
        <rFont val="Helvetica Neue"/>
        <family val="0"/>
      </rPr>
      <t xml:space="preserve"> </t>
    </r>
    <r>
      <rPr>
        <b/>
        <u val="single"/>
        <sz val="10"/>
        <color indexed="9"/>
        <rFont val="Arial"/>
        <family val="0"/>
      </rPr>
      <t>ΜΕΤΑΦΟΡΙΚΑ</t>
    </r>
    <r>
      <rPr>
        <b/>
        <u val="single"/>
        <sz val="10"/>
        <color indexed="9"/>
        <rFont val="Helvetica Neue"/>
        <family val="0"/>
      </rPr>
      <t xml:space="preserve">, </t>
    </r>
    <r>
      <rPr>
        <b/>
        <u val="single"/>
        <sz val="10"/>
        <color indexed="9"/>
        <rFont val="Arial"/>
        <family val="0"/>
      </rPr>
      <t>βγαίνουν</t>
    </r>
    <r>
      <rPr>
        <b/>
        <u val="single"/>
        <sz val="10"/>
        <color indexed="9"/>
        <rFont val="Helvetica Neue"/>
        <family val="0"/>
      </rPr>
      <t xml:space="preserve"> </t>
    </r>
    <r>
      <rPr>
        <b/>
        <u val="single"/>
        <sz val="10"/>
        <color indexed="9"/>
        <rFont val="Arial"/>
        <family val="0"/>
      </rPr>
      <t>αυτόματα</t>
    </r>
    <r>
      <rPr>
        <b/>
        <u val="single"/>
        <sz val="10"/>
        <color indexed="9"/>
        <rFont val="Helvetica Neue"/>
        <family val="0"/>
      </rPr>
      <t xml:space="preserve">. </t>
    </r>
    <r>
      <rPr>
        <b/>
        <u val="single"/>
        <sz val="10"/>
        <color indexed="9"/>
        <rFont val="Arial"/>
        <family val="0"/>
      </rPr>
      <t>Τσεκάρετε</t>
    </r>
    <r>
      <rPr>
        <b/>
        <u val="single"/>
        <sz val="10"/>
        <color indexed="9"/>
        <rFont val="Helvetica Neue"/>
        <family val="0"/>
      </rPr>
      <t xml:space="preserve"> </t>
    </r>
    <r>
      <rPr>
        <b/>
        <u val="single"/>
        <sz val="10"/>
        <color indexed="9"/>
        <rFont val="Arial"/>
        <family val="0"/>
      </rPr>
      <t>την</t>
    </r>
    <r>
      <rPr>
        <b/>
        <u val="single"/>
        <sz val="10"/>
        <color indexed="9"/>
        <rFont val="Helvetica Neue"/>
        <family val="0"/>
      </rPr>
      <t xml:space="preserve"> </t>
    </r>
    <r>
      <rPr>
        <b/>
        <u val="single"/>
        <sz val="10"/>
        <color indexed="9"/>
        <rFont val="Arial"/>
        <family val="0"/>
      </rPr>
      <t>χωρητικότητά</t>
    </r>
    <r>
      <rPr>
        <b/>
        <u val="single"/>
        <sz val="10"/>
        <color indexed="9"/>
        <rFont val="Helvetica Neue"/>
        <family val="0"/>
      </rPr>
      <t xml:space="preserve"> </t>
    </r>
    <r>
      <rPr>
        <b/>
        <u val="single"/>
        <sz val="10"/>
        <color indexed="9"/>
        <rFont val="Arial"/>
        <family val="0"/>
      </rPr>
      <t>τους</t>
    </r>
    <r>
      <rPr>
        <b/>
        <u val="single"/>
        <sz val="10"/>
        <color indexed="9"/>
        <rFont val="Helvetica Neue"/>
        <family val="0"/>
      </rPr>
      <t xml:space="preserve"> </t>
    </r>
    <r>
      <rPr>
        <b/>
        <u val="single"/>
        <sz val="10"/>
        <color indexed="9"/>
        <rFont val="Arial"/>
        <family val="0"/>
      </rPr>
      <t>με</t>
    </r>
    <r>
      <rPr>
        <b/>
        <u val="single"/>
        <sz val="10"/>
        <color indexed="9"/>
        <rFont val="Helvetica Neue"/>
        <family val="0"/>
      </rPr>
      <t xml:space="preserve"> </t>
    </r>
    <r>
      <rPr>
        <b/>
        <u val="single"/>
        <sz val="10"/>
        <color indexed="9"/>
        <rFont val="Arial"/>
        <family val="0"/>
      </rPr>
      <t>τον</t>
    </r>
    <r>
      <rPr>
        <b/>
        <u val="single"/>
        <sz val="10"/>
        <color indexed="9"/>
        <rFont val="Helvetica Neue"/>
        <family val="0"/>
      </rPr>
      <t xml:space="preserve"> </t>
    </r>
    <r>
      <rPr>
        <b/>
        <u val="single"/>
        <sz val="10"/>
        <color indexed="9"/>
        <rFont val="Arial"/>
        <family val="0"/>
      </rPr>
      <t>ε</t>
    </r>
    <r>
      <rPr>
        <b/>
        <u val="single"/>
        <sz val="10"/>
        <color indexed="9"/>
        <rFont val="Helvetica Neue"/>
        <family val="0"/>
      </rPr>
      <t>π</t>
    </r>
    <r>
      <rPr>
        <b/>
        <u val="single"/>
        <sz val="10"/>
        <color indexed="9"/>
        <rFont val="Arial"/>
        <family val="0"/>
      </rPr>
      <t>ιβιβάσιμο</t>
    </r>
    <r>
      <rPr>
        <b/>
        <u val="single"/>
        <sz val="10"/>
        <color indexed="9"/>
        <rFont val="Helvetica Neue"/>
        <family val="0"/>
      </rPr>
      <t xml:space="preserve"> π</t>
    </r>
    <r>
      <rPr>
        <b/>
        <u val="single"/>
        <sz val="10"/>
        <color indexed="9"/>
        <rFont val="Arial"/>
        <family val="0"/>
      </rPr>
      <t>ληθυσμό</t>
    </r>
    <r>
      <rPr>
        <b/>
        <u val="single"/>
        <sz val="10"/>
        <color indexed="9"/>
        <rFont val="Helvetica Neue"/>
        <family val="0"/>
      </rPr>
      <t xml:space="preserve">. </t>
    </r>
    <r>
      <rPr>
        <b/>
        <u val="single"/>
        <sz val="10"/>
        <color indexed="9"/>
        <rFont val="Arial"/>
        <family val="0"/>
      </rPr>
      <t>Αν</t>
    </r>
    <r>
      <rPr>
        <b/>
        <u val="single"/>
        <sz val="10"/>
        <color indexed="9"/>
        <rFont val="Helvetica Neue"/>
        <family val="0"/>
      </rPr>
      <t xml:space="preserve"> </t>
    </r>
    <r>
      <rPr>
        <b/>
        <u val="single"/>
        <sz val="10"/>
        <color indexed="9"/>
        <rFont val="Arial"/>
        <family val="0"/>
      </rPr>
      <t>σας</t>
    </r>
    <r>
      <rPr>
        <b/>
        <u val="single"/>
        <sz val="10"/>
        <color indexed="9"/>
        <rFont val="Helvetica Neue"/>
        <family val="0"/>
      </rPr>
      <t xml:space="preserve"> π</t>
    </r>
    <r>
      <rPr>
        <b/>
        <u val="single"/>
        <sz val="10"/>
        <color indexed="9"/>
        <rFont val="Arial"/>
        <family val="0"/>
      </rPr>
      <t>ερισσεύουν</t>
    </r>
    <r>
      <rPr>
        <b/>
        <u val="single"/>
        <sz val="10"/>
        <color indexed="9"/>
        <rFont val="Helvetica Neue"/>
        <family val="0"/>
      </rPr>
      <t xml:space="preserve"> </t>
    </r>
    <r>
      <rPr>
        <b/>
        <u val="single"/>
        <sz val="10"/>
        <color indexed="9"/>
        <rFont val="Arial"/>
        <family val="0"/>
      </rPr>
      <t>άδεια</t>
    </r>
    <r>
      <rPr>
        <b/>
        <u val="single"/>
        <sz val="10"/>
        <color indexed="9"/>
        <rFont val="Helvetica Neue"/>
        <family val="0"/>
      </rPr>
      <t xml:space="preserve"> </t>
    </r>
    <r>
      <rPr>
        <b/>
        <u val="single"/>
        <sz val="10"/>
        <color indexed="9"/>
        <rFont val="Arial"/>
        <family val="0"/>
      </rPr>
      <t>μεταφορικά</t>
    </r>
    <r>
      <rPr>
        <b/>
        <u val="single"/>
        <sz val="10"/>
        <color indexed="9"/>
        <rFont val="Helvetica Neue"/>
        <family val="0"/>
      </rPr>
      <t xml:space="preserve">, </t>
    </r>
    <r>
      <rPr>
        <b/>
        <u val="single"/>
        <sz val="10"/>
        <color indexed="9"/>
        <rFont val="Arial"/>
        <family val="0"/>
      </rPr>
      <t>αυξήστε</t>
    </r>
    <r>
      <rPr>
        <b/>
        <u val="single"/>
        <sz val="10"/>
        <color indexed="9"/>
        <rFont val="Helvetica Neue"/>
        <family val="0"/>
      </rPr>
      <t xml:space="preserve"> </t>
    </r>
    <r>
      <rPr>
        <b/>
        <u val="single"/>
        <sz val="10"/>
        <color indexed="9"/>
        <rFont val="Arial"/>
        <family val="0"/>
      </rPr>
      <t>το</t>
    </r>
    <r>
      <rPr>
        <b/>
        <u val="single"/>
        <sz val="10"/>
        <color indexed="9"/>
        <rFont val="Helvetica Neue"/>
        <family val="0"/>
      </rPr>
      <t xml:space="preserve"> π</t>
    </r>
    <r>
      <rPr>
        <b/>
        <u val="single"/>
        <sz val="10"/>
        <color indexed="9"/>
        <rFont val="Arial"/>
        <family val="0"/>
      </rPr>
      <t>λήθος</t>
    </r>
    <r>
      <rPr>
        <b/>
        <u val="single"/>
        <sz val="10"/>
        <color indexed="9"/>
        <rFont val="Helvetica Neue"/>
        <family val="0"/>
      </rPr>
      <t xml:space="preserve"> </t>
    </r>
    <r>
      <rPr>
        <b/>
        <u val="single"/>
        <sz val="10"/>
        <color indexed="9"/>
        <rFont val="Arial"/>
        <family val="0"/>
      </rPr>
      <t>των</t>
    </r>
    <r>
      <rPr>
        <b/>
        <u val="single"/>
        <sz val="10"/>
        <color indexed="9"/>
        <rFont val="Helvetica Neue"/>
        <family val="0"/>
      </rPr>
      <t xml:space="preserve"> </t>
    </r>
    <r>
      <rPr>
        <b/>
        <u val="single"/>
        <sz val="10"/>
        <color indexed="9"/>
        <rFont val="Arial"/>
        <family val="0"/>
      </rPr>
      <t>στρατιωτών</t>
    </r>
    <r>
      <rPr>
        <b/>
        <u val="single"/>
        <sz val="10"/>
        <color indexed="9"/>
        <rFont val="Helvetica Neue"/>
        <family val="0"/>
      </rPr>
      <t xml:space="preserve"> </t>
    </r>
    <r>
      <rPr>
        <b/>
        <u val="single"/>
        <sz val="10"/>
        <color indexed="9"/>
        <rFont val="Arial"/>
        <family val="0"/>
      </rPr>
      <t>ή</t>
    </r>
    <r>
      <rPr>
        <b/>
        <u val="single"/>
        <sz val="10"/>
        <color indexed="9"/>
        <rFont val="Helvetica Neue"/>
        <family val="0"/>
      </rPr>
      <t xml:space="preserve"> </t>
    </r>
    <r>
      <rPr>
        <b/>
        <u val="single"/>
        <sz val="10"/>
        <color indexed="9"/>
        <rFont val="Arial"/>
        <family val="0"/>
      </rPr>
      <t>του</t>
    </r>
    <r>
      <rPr>
        <b/>
        <u val="single"/>
        <sz val="10"/>
        <color indexed="9"/>
        <rFont val="Helvetica Neue"/>
        <family val="0"/>
      </rPr>
      <t xml:space="preserve"> π</t>
    </r>
    <r>
      <rPr>
        <b/>
        <u val="single"/>
        <sz val="10"/>
        <color indexed="9"/>
        <rFont val="Arial"/>
        <family val="0"/>
      </rPr>
      <t>ολεμικού</t>
    </r>
    <r>
      <rPr>
        <b/>
        <u val="single"/>
        <sz val="10"/>
        <color indexed="9"/>
        <rFont val="Helvetica Neue"/>
        <family val="0"/>
      </rPr>
      <t xml:space="preserve"> </t>
    </r>
    <r>
      <rPr>
        <b/>
        <u val="single"/>
        <sz val="10"/>
        <color indexed="9"/>
        <rFont val="Arial"/>
        <family val="0"/>
      </rPr>
      <t>στόλου</t>
    </r>
  </si>
  <si>
    <t>ΟΔΗΓΙΕΣ:</t>
  </si>
  <si>
    <r>
      <t>α) Βάλτε τον</t>
    </r>
    <r>
      <rPr>
        <i/>
        <sz val="10"/>
        <color indexed="9"/>
        <rFont val="Helvetica Neue"/>
        <family val="0"/>
      </rPr>
      <t xml:space="preserve"> προσδωκόμενο</t>
    </r>
    <r>
      <rPr>
        <sz val="10"/>
        <color indexed="9"/>
        <rFont val="Helvetica Neue"/>
        <family val="0"/>
      </rPr>
      <t xml:space="preserve"> πληθυσμό που έχει συνολικά η πόλη, πχ 2310 για μια τερματισμένη σε κτίρια πόλη, με Άροτρο και Θερμά Λουτρά.</t>
    </r>
  </si>
  <si>
    <t>β) Τοποθετήστε την επιθυμητή ποσότητα κάθε μονάδας στρατού κάτω από το όνομά της (σειρά 13).</t>
  </si>
  <si>
    <t>γ) Στο πεδίο του Πληθυσμού, δεξιά, τοποθετήστε τον αριθμό Διήρεων, Πυρπολικών και Φάρων που θέλετε να έχει η πόλη.</t>
  </si>
  <si>
    <t>ε) Στα κόκκινα πεδία μπορείτε να δείτε πόση άμυνα έχετε ενάντια σε κάθε όπλο (σπαθί, δόρυ, σφεντόνα)</t>
  </si>
  <si>
    <t>στ) Στο πεδίο “Προσδοκώμενο”, βλέπετε πόση άμυνα θα έπρεπε να έχετε σε θώρακα και ασπίδα, βάσει της άμυνας που έχετε σε περικεφαλαία ΗΔΗ, ΩΣΤΕ να έχετε μια άρτια άμυνα συνολικά σε όλα τα όπλα.</t>
  </si>
  <si>
    <t>ΠΛΗΘΥΣΜΟΣ</t>
  </si>
  <si>
    <t>Ξιφομάχοι</t>
  </si>
  <si>
    <t>Τοξότες</t>
  </si>
  <si>
    <t>Οπλίτες</t>
  </si>
  <si>
    <t>Άρματα</t>
  </si>
  <si>
    <t>Κένταυροι</t>
  </si>
  <si>
    <t>Πήγασοι</t>
  </si>
  <si>
    <t>Μέδουσες</t>
  </si>
  <si>
    <t>-Αφιερωμένος
σε στρατό:</t>
  </si>
  <si>
    <t>-Διήρεις/Πυρπολικά:</t>
  </si>
  <si>
    <t>-Επιβιβάσιμος
σε μεταφορικά:</t>
  </si>
  <si>
    <t>-Αφιερωμένος
 σε αμυντικό στόλο:</t>
  </si>
  <si>
    <t>-Αφιερωμένος
 σε μεταφορικά:</t>
  </si>
  <si>
    <t>-Φάροι:</t>
  </si>
  <si>
    <t>Προσδοκώμενο:</t>
  </si>
  <si>
    <t>(περικεφαλαία)</t>
  </si>
  <si>
    <t>-Χωρητικότητα 
Μεταφορικών:</t>
  </si>
  <si>
    <t>-Αφιερωμένος
 σε επιθετικό στόλο:</t>
  </si>
  <si>
    <t>(θώρακας)</t>
  </si>
  <si>
    <t>(ασπίδα)</t>
  </si>
  <si>
    <t>Μεταφορικά:</t>
  </si>
  <si>
    <t>(συνολική άμυνα)</t>
  </si>
  <si>
    <t>ΣΥΝΟΛΟ</t>
  </si>
  <si>
    <t>by akalest0s of A.E.K</t>
  </si>
  <si>
    <t>ΥΠΟΛΟΓΙΣΤΗΣ ΣΤΡΑΤΟΥ ΑΜΥΝΤΙΚΗΣ ΠΟΛΗΣ</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</si>
</sst>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1"/>
      <color indexed="8"/>
      <name val="Helvetica Neue"/>
      <family val="0"/>
    </font>
    <font>
      <sz val="10"/>
      <color indexed="9"/>
      <name val="Helvetica Neue"/>
      <family val="0"/>
    </font>
    <font>
      <b/>
      <sz val="10"/>
      <color indexed="9"/>
      <name val="Helvetica Neue"/>
      <family val="0"/>
    </font>
    <font>
      <b/>
      <u val="double"/>
      <sz val="14"/>
      <color indexed="8"/>
      <name val="Helv"/>
      <family val="0"/>
    </font>
    <font>
      <b/>
      <u val="single"/>
      <sz val="10"/>
      <color indexed="9"/>
      <name val="Helvetica Neue"/>
      <family val="0"/>
    </font>
    <font>
      <i/>
      <sz val="10"/>
      <color indexed="9"/>
      <name val="Helvetica Neue"/>
      <family val="0"/>
    </font>
    <font>
      <b/>
      <sz val="10"/>
      <color indexed="8"/>
      <name val="Helvetica Neue"/>
      <family val="0"/>
    </font>
    <font>
      <sz val="12"/>
      <color indexed="9"/>
      <name val="Helvetica Neue"/>
      <family val="0"/>
    </font>
    <font>
      <sz val="10"/>
      <color indexed="13"/>
      <name val="Helvetica Neue"/>
      <family val="0"/>
    </font>
    <font>
      <sz val="8"/>
      <name val="Verdana"/>
      <family val="0"/>
    </font>
    <font>
      <b/>
      <u val="single"/>
      <sz val="10"/>
      <color indexed="9"/>
      <name val="Arial"/>
      <family val="0"/>
    </font>
    <font>
      <sz val="10"/>
      <color indexed="9"/>
      <name val="Arial"/>
      <family val="0"/>
    </font>
    <font>
      <b/>
      <u val="single"/>
      <sz val="14"/>
      <color indexed="8"/>
      <name val="Helv"/>
      <family val="0"/>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9"/>
        <bgColor indexed="64"/>
      </patternFill>
    </fill>
    <fill>
      <patternFill patternType="solid">
        <fgColor indexed="25"/>
        <bgColor indexed="64"/>
      </patternFill>
    </fill>
    <fill>
      <patternFill patternType="solid">
        <fgColor indexed="26"/>
        <bgColor indexed="64"/>
      </patternFill>
    </fill>
    <fill>
      <patternFill patternType="solid">
        <fgColor indexed="41"/>
        <bgColor indexed="64"/>
      </patternFill>
    </fill>
    <fill>
      <patternFill patternType="solid">
        <fgColor indexed="28"/>
        <bgColor indexed="64"/>
      </patternFill>
    </fill>
    <fill>
      <patternFill patternType="solid">
        <fgColor indexed="14"/>
        <bgColor indexed="64"/>
      </patternFill>
    </fill>
  </fills>
  <borders count="104">
    <border>
      <left/>
      <right/>
      <top/>
      <bottom/>
      <diagonal/>
    </border>
    <border>
      <left style="thin">
        <color indexed="11"/>
      </left>
      <right style="thin">
        <color indexed="11"/>
      </right>
      <top style="thin">
        <color indexed="11"/>
      </top>
      <bottom style="thin">
        <color indexed="11"/>
      </bottom>
    </border>
    <border>
      <left style="thin">
        <color indexed="11"/>
      </left>
      <right style="thin">
        <color indexed="11"/>
      </right>
      <top style="thin">
        <color indexed="11"/>
      </top>
      <bottom style="medium">
        <color indexed="12"/>
      </bottom>
    </border>
    <border>
      <left style="thin">
        <color indexed="11"/>
      </left>
      <right>
        <color indexed="11"/>
      </right>
      <top style="thin">
        <color indexed="11"/>
      </top>
      <bottom>
        <color indexed="8"/>
      </bottom>
    </border>
    <border>
      <left>
        <color indexed="11"/>
      </left>
      <right>
        <color indexed="8"/>
      </right>
      <top style="thin">
        <color indexed="11"/>
      </top>
      <bottom>
        <color indexed="8"/>
      </bottom>
    </border>
    <border>
      <left>
        <color indexed="8"/>
      </left>
      <right>
        <color indexed="8"/>
      </right>
      <top style="thin">
        <color indexed="11"/>
      </top>
      <bottom>
        <color indexed="8"/>
      </bottom>
    </border>
    <border>
      <left>
        <color indexed="8"/>
      </left>
      <right style="medium">
        <color indexed="12"/>
      </right>
      <top style="thin">
        <color indexed="11"/>
      </top>
      <bottom>
        <color indexed="8"/>
      </bottom>
    </border>
    <border>
      <left style="medium">
        <color indexed="12"/>
      </left>
      <right>
        <color indexed="8"/>
      </right>
      <top style="thin">
        <color indexed="11"/>
      </top>
      <bottom>
        <color indexed="8"/>
      </bottom>
    </border>
    <border>
      <left>
        <color indexed="8"/>
      </left>
      <right style="thin">
        <color indexed="11"/>
      </right>
      <top style="thin">
        <color indexed="11"/>
      </top>
      <bottom>
        <color indexed="8"/>
      </bottom>
    </border>
    <border>
      <left style="thin">
        <color indexed="11"/>
      </left>
      <right>
        <color indexed="11"/>
      </right>
      <top>
        <color indexed="8"/>
      </top>
      <bottom>
        <color indexed="8"/>
      </bottom>
    </border>
    <border>
      <left>
        <color indexed="8"/>
      </left>
      <right>
        <color indexed="8"/>
      </right>
      <top style="medium">
        <color indexed="12"/>
      </top>
      <bottom>
        <color indexed="8"/>
      </bottom>
    </border>
    <border>
      <left>
        <color indexed="8"/>
      </left>
      <right style="thin">
        <color indexed="11"/>
      </right>
      <top>
        <color indexed="8"/>
      </top>
      <bottom>
        <color indexed="8"/>
      </bottom>
    </border>
    <border>
      <left style="thin">
        <color indexed="11"/>
      </left>
      <right>
        <color indexed="11"/>
      </right>
      <top>
        <color indexed="8"/>
      </top>
      <bottom style="thin">
        <color indexed="8"/>
      </bottom>
    </border>
    <border>
      <left>
        <color indexed="11"/>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11"/>
      </right>
      <top>
        <color indexed="8"/>
      </top>
      <bottom style="thin">
        <color indexed="8"/>
      </bottom>
    </border>
    <border>
      <left style="thin">
        <color indexed="11"/>
      </left>
      <right style="thin">
        <color indexed="11"/>
      </right>
      <top style="thin">
        <color indexed="11"/>
      </top>
      <bottom style="thin">
        <color indexed="8"/>
      </bottom>
    </border>
    <border>
      <left style="thin">
        <color indexed="11"/>
      </left>
      <right style="thin">
        <color indexed="8"/>
      </right>
      <top style="thin">
        <color indexed="11"/>
      </top>
      <bottom style="thin">
        <color indexed="11"/>
      </bottom>
    </border>
    <border>
      <left style="thin">
        <color indexed="8"/>
      </left>
      <right style="thin">
        <color indexed="11"/>
      </right>
      <top style="thin">
        <color indexed="8"/>
      </top>
      <bottom style="thin">
        <color indexed="11"/>
      </bottom>
    </border>
    <border>
      <left style="thin">
        <color indexed="8"/>
      </left>
      <right style="thin">
        <color indexed="11"/>
      </right>
      <top style="thin">
        <color indexed="11"/>
      </top>
      <bottom style="thin">
        <color indexed="11"/>
      </bottom>
    </border>
    <border>
      <left style="thin">
        <color indexed="8"/>
      </left>
      <right style="thin">
        <color indexed="11"/>
      </right>
      <top style="thin">
        <color indexed="11"/>
      </top>
      <bottom style="thin">
        <color indexed="8"/>
      </bottom>
    </border>
    <border>
      <left style="thin">
        <color indexed="11"/>
      </left>
      <right style="thin">
        <color indexed="11"/>
      </right>
      <top style="thin">
        <color indexed="8"/>
      </top>
      <bottom style="thin">
        <color indexed="11"/>
      </bottom>
    </border>
    <border>
      <left style="thin">
        <color indexed="11"/>
      </left>
      <right style="thin">
        <color indexed="11"/>
      </right>
      <top style="thin">
        <color indexed="11"/>
      </top>
      <bottom style="thick">
        <color indexed="17"/>
      </bottom>
    </border>
    <border>
      <left style="thin">
        <color indexed="11"/>
      </left>
      <right style="thick">
        <color indexed="17"/>
      </right>
      <top style="thin">
        <color indexed="11"/>
      </top>
      <bottom style="thin">
        <color indexed="11"/>
      </bottom>
    </border>
    <border>
      <left style="thick">
        <color indexed="17"/>
      </left>
      <right style="thin">
        <color indexed="11"/>
      </right>
      <top style="thick">
        <color indexed="17"/>
      </top>
      <bottom style="thin">
        <color indexed="11"/>
      </bottom>
    </border>
    <border>
      <left style="thin">
        <color indexed="11"/>
      </left>
      <right style="thin">
        <color indexed="11"/>
      </right>
      <top style="thick">
        <color indexed="17"/>
      </top>
      <bottom style="thin">
        <color indexed="11"/>
      </bottom>
    </border>
    <border>
      <left style="thin">
        <color indexed="11"/>
      </left>
      <right style="thick">
        <color indexed="17"/>
      </right>
      <top style="thick">
        <color indexed="17"/>
      </top>
      <bottom style="thin">
        <color indexed="11"/>
      </bottom>
    </border>
    <border>
      <left style="thick">
        <color indexed="17"/>
      </left>
      <right style="thin">
        <color indexed="11"/>
      </right>
      <top style="thin">
        <color indexed="11"/>
      </top>
      <bottom style="thin">
        <color indexed="11"/>
      </bottom>
    </border>
    <border>
      <left style="thin">
        <color indexed="11"/>
      </left>
      <right style="thin">
        <color indexed="11"/>
      </right>
      <top style="thin">
        <color indexed="11"/>
      </top>
      <bottom>
        <color indexed="8"/>
      </bottom>
    </border>
    <border>
      <left style="thin">
        <color indexed="11"/>
      </left>
      <right style="thin">
        <color indexed="11"/>
      </right>
      <top style="thin">
        <color indexed="11"/>
      </top>
      <bottom style="thin">
        <color indexed="18"/>
      </bottom>
    </border>
    <border>
      <left style="thin">
        <color indexed="11"/>
      </left>
      <right>
        <color indexed="8"/>
      </right>
      <top style="thin">
        <color indexed="11"/>
      </top>
      <bottom style="thin">
        <color indexed="11"/>
      </bottom>
    </border>
    <border>
      <left>
        <color indexed="8"/>
      </left>
      <right style="thin">
        <color indexed="8"/>
      </right>
      <top style="thin">
        <color indexed="11"/>
      </top>
      <bottom style="thin">
        <color indexed="11"/>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11"/>
      </top>
      <bottom style="thin">
        <color indexed="11"/>
      </bottom>
    </border>
    <border>
      <left>
        <color indexed="8"/>
      </left>
      <right style="thick">
        <color indexed="17"/>
      </right>
      <top style="thin">
        <color indexed="11"/>
      </top>
      <bottom style="thin">
        <color indexed="11"/>
      </bottom>
    </border>
    <border>
      <left style="thick">
        <color indexed="17"/>
      </left>
      <right style="thin">
        <color indexed="8"/>
      </right>
      <top style="thin">
        <color indexed="11"/>
      </top>
      <bottom style="thin">
        <color indexed="11"/>
      </bottom>
    </border>
    <border>
      <left style="thin">
        <color indexed="8"/>
      </left>
      <right style="thin">
        <color indexed="11"/>
      </right>
      <top style="thin">
        <color indexed="18"/>
      </top>
      <bottom style="thin">
        <color indexed="8"/>
      </bottom>
    </border>
    <border>
      <left style="thin">
        <color indexed="11"/>
      </left>
      <right style="thin">
        <color indexed="11"/>
      </right>
      <top style="thin">
        <color indexed="18"/>
      </top>
      <bottom style="thin">
        <color indexed="8"/>
      </bottom>
    </border>
    <border>
      <left style="thin">
        <color indexed="11"/>
      </left>
      <right style="thin">
        <color indexed="18"/>
      </right>
      <top style="thin">
        <color indexed="18"/>
      </top>
      <bottom style="thin">
        <color indexed="8"/>
      </bottom>
    </border>
    <border>
      <left style="thin">
        <color indexed="18"/>
      </left>
      <right>
        <color indexed="8"/>
      </right>
      <top style="thin">
        <color indexed="11"/>
      </top>
      <bottom style="thin">
        <color indexed="11"/>
      </bottom>
    </border>
    <border>
      <left>
        <color indexed="8"/>
      </left>
      <right style="thin">
        <color indexed="11"/>
      </right>
      <top style="thin">
        <color indexed="11"/>
      </top>
      <bottom style="thin">
        <color indexed="11"/>
      </bottom>
    </border>
    <border>
      <left style="thin">
        <color indexed="11"/>
      </left>
      <right style="thin">
        <color indexed="11"/>
      </right>
      <top style="thin">
        <color indexed="8"/>
      </top>
      <bottom style="thin">
        <color indexed="8"/>
      </bottom>
    </border>
    <border>
      <left style="thin">
        <color indexed="11"/>
      </left>
      <right style="thin">
        <color indexed="11"/>
      </right>
      <top>
        <color indexed="8"/>
      </top>
      <bottom style="thin">
        <color indexed="8"/>
      </bottom>
    </border>
    <border>
      <left style="thin">
        <color indexed="11"/>
      </left>
      <right style="thick">
        <color indexed="17"/>
      </right>
      <top style="thin">
        <color indexed="11"/>
      </top>
      <bottom style="thin">
        <color indexed="8"/>
      </bottom>
    </border>
    <border>
      <left style="thin">
        <color indexed="8"/>
      </left>
      <right style="thin">
        <color indexed="11"/>
      </right>
      <top style="thin">
        <color indexed="8"/>
      </top>
      <bottom style="thin">
        <color indexed="18"/>
      </bottom>
    </border>
    <border>
      <left style="thin">
        <color indexed="11"/>
      </left>
      <right style="thin">
        <color indexed="11"/>
      </right>
      <top style="thin">
        <color indexed="8"/>
      </top>
      <bottom style="thin">
        <color indexed="18"/>
      </bottom>
    </border>
    <border>
      <left style="thin">
        <color indexed="11"/>
      </left>
      <right style="thin">
        <color indexed="18"/>
      </right>
      <top style="thin">
        <color indexed="8"/>
      </top>
      <bottom style="thin">
        <color indexed="18"/>
      </bottom>
    </border>
    <border>
      <left style="thin">
        <color indexed="11"/>
      </left>
      <right style="thin">
        <color indexed="11"/>
      </right>
      <top style="thin">
        <color indexed="18"/>
      </top>
      <bottom style="thin">
        <color indexed="21"/>
      </bottom>
    </border>
    <border>
      <left style="thin">
        <color indexed="8"/>
      </left>
      <right style="thin">
        <color indexed="11"/>
      </right>
      <top style="thin">
        <color indexed="21"/>
      </top>
      <bottom style="thin">
        <color indexed="11"/>
      </bottom>
    </border>
    <border>
      <left style="thin">
        <color indexed="11"/>
      </left>
      <right style="thin">
        <color indexed="11"/>
      </right>
      <top style="thin">
        <color indexed="21"/>
      </top>
      <bottom style="thin">
        <color indexed="11"/>
      </bottom>
    </border>
    <border>
      <left style="thin">
        <color indexed="11"/>
      </left>
      <right style="thin">
        <color indexed="21"/>
      </right>
      <top style="thin">
        <color indexed="21"/>
      </top>
      <bottom style="thin">
        <color indexed="11"/>
      </bottom>
    </border>
    <border>
      <left style="thin">
        <color indexed="21"/>
      </left>
      <right>
        <color indexed="8"/>
      </right>
      <top style="thin">
        <color indexed="11"/>
      </top>
      <bottom style="thin">
        <color indexed="11"/>
      </bottom>
    </border>
    <border>
      <left style="thin">
        <color indexed="11"/>
      </left>
      <right style="thin">
        <color indexed="21"/>
      </right>
      <top style="thin">
        <color indexed="11"/>
      </top>
      <bottom style="thin">
        <color indexed="11"/>
      </bottom>
    </border>
    <border>
      <left style="thin">
        <color indexed="8"/>
      </left>
      <right style="thin">
        <color indexed="11"/>
      </right>
      <top style="thin">
        <color indexed="11"/>
      </top>
      <bottom style="thin">
        <color indexed="21"/>
      </bottom>
    </border>
    <border>
      <left style="thin">
        <color indexed="11"/>
      </left>
      <right style="thin">
        <color indexed="11"/>
      </right>
      <top style="thin">
        <color indexed="11"/>
      </top>
      <bottom style="thin">
        <color indexed="21"/>
      </bottom>
    </border>
    <border>
      <left style="thin">
        <color indexed="11"/>
      </left>
      <right style="thin">
        <color indexed="21"/>
      </right>
      <top style="thin">
        <color indexed="11"/>
      </top>
      <bottom style="thin">
        <color indexed="21"/>
      </bottom>
    </border>
    <border>
      <left style="thin">
        <color indexed="11"/>
      </left>
      <right style="thin">
        <color indexed="11"/>
      </right>
      <top style="thin">
        <color indexed="21"/>
      </top>
      <bottom style="thin">
        <color indexed="23"/>
      </bottom>
    </border>
    <border>
      <left style="thin">
        <color indexed="11"/>
      </left>
      <right style="thin">
        <color indexed="11"/>
      </right>
      <top style="thin">
        <color indexed="21"/>
      </top>
      <bottom style="thin">
        <color indexed="24"/>
      </bottom>
    </border>
    <border>
      <left style="thick">
        <color indexed="17"/>
      </left>
      <right style="thin">
        <color indexed="23"/>
      </right>
      <top style="thin">
        <color indexed="11"/>
      </top>
      <bottom style="thin">
        <color indexed="11"/>
      </bottom>
    </border>
    <border>
      <left style="thin">
        <color indexed="23"/>
      </left>
      <right style="thin">
        <color indexed="11"/>
      </right>
      <top style="thin">
        <color indexed="23"/>
      </top>
      <bottom style="thin">
        <color indexed="23"/>
      </bottom>
    </border>
    <border>
      <left style="thin">
        <color indexed="11"/>
      </left>
      <right style="thin">
        <color indexed="23"/>
      </right>
      <top style="thin">
        <color indexed="23"/>
      </top>
      <bottom style="thin">
        <color indexed="11"/>
      </bottom>
    </border>
    <border>
      <left style="thin">
        <color indexed="23"/>
      </left>
      <right style="thin">
        <color indexed="24"/>
      </right>
      <top style="thin">
        <color indexed="11"/>
      </top>
      <bottom style="thin">
        <color indexed="11"/>
      </bottom>
    </border>
    <border>
      <left style="thin">
        <color indexed="24"/>
      </left>
      <right style="thin">
        <color indexed="24"/>
      </right>
      <top style="thin">
        <color indexed="24"/>
      </top>
      <bottom style="thin">
        <color indexed="11"/>
      </bottom>
    </border>
    <border>
      <left style="thin">
        <color indexed="24"/>
      </left>
      <right style="thin">
        <color indexed="11"/>
      </right>
      <top style="thin">
        <color indexed="11"/>
      </top>
      <bottom style="thin">
        <color indexed="11"/>
      </bottom>
    </border>
    <border>
      <left style="thin">
        <color indexed="23"/>
      </left>
      <right style="thin">
        <color indexed="23"/>
      </right>
      <top style="thin">
        <color indexed="11"/>
      </top>
      <bottom style="thin">
        <color indexed="11"/>
      </bottom>
    </border>
    <border>
      <left style="thin">
        <color indexed="24"/>
      </left>
      <right style="thin">
        <color indexed="24"/>
      </right>
      <top style="thin">
        <color indexed="11"/>
      </top>
      <bottom style="thin">
        <color indexed="11"/>
      </bottom>
    </border>
    <border>
      <left style="thin">
        <color indexed="11"/>
      </left>
      <right style="thin">
        <color indexed="23"/>
      </right>
      <top style="thin">
        <color indexed="11"/>
      </top>
      <bottom style="thin">
        <color indexed="11"/>
      </bottom>
    </border>
    <border>
      <left style="thin">
        <color indexed="23"/>
      </left>
      <right style="thin">
        <color indexed="23"/>
      </right>
      <top style="thin">
        <color indexed="11"/>
      </top>
      <bottom style="thin">
        <color indexed="23"/>
      </bottom>
    </border>
    <border>
      <left style="thin">
        <color indexed="24"/>
      </left>
      <right style="thin">
        <color indexed="24"/>
      </right>
      <top style="thin">
        <color indexed="11"/>
      </top>
      <bottom style="thin">
        <color indexed="24"/>
      </bottom>
    </border>
    <border>
      <left style="thin">
        <color indexed="11"/>
      </left>
      <right style="thick">
        <color indexed="17"/>
      </right>
      <top style="thin">
        <color indexed="8"/>
      </top>
      <bottom style="thin">
        <color indexed="11"/>
      </bottom>
    </border>
    <border>
      <left style="thin">
        <color indexed="11"/>
      </left>
      <right style="thin">
        <color indexed="11"/>
      </right>
      <top style="thin">
        <color indexed="23"/>
      </top>
      <bottom style="thin">
        <color indexed="11"/>
      </bottom>
    </border>
    <border>
      <left style="thin">
        <color indexed="11"/>
      </left>
      <right style="thin">
        <color indexed="11"/>
      </right>
      <top style="thin">
        <color indexed="24"/>
      </top>
      <bottom style="thin">
        <color indexed="11"/>
      </bottom>
    </border>
    <border>
      <left>
        <color indexed="8"/>
      </left>
      <right>
        <color indexed="8"/>
      </right>
      <top style="thin">
        <color indexed="11"/>
      </top>
      <bottom style="thin">
        <color indexed="8"/>
      </bottom>
    </border>
    <border>
      <left style="thin">
        <color indexed="11"/>
      </left>
      <right style="thin">
        <color indexed="8"/>
      </right>
      <top>
        <color indexed="8"/>
      </top>
      <bottom style="thin">
        <color indexed="11"/>
      </bottom>
    </border>
    <border>
      <left style="thin">
        <color indexed="8"/>
      </left>
      <right style="thick">
        <color indexed="17"/>
      </right>
      <top style="thin">
        <color indexed="11"/>
      </top>
      <bottom style="thin">
        <color indexed="11"/>
      </bottom>
    </border>
    <border>
      <left style="thick">
        <color indexed="17"/>
      </left>
      <right style="thin">
        <color indexed="11"/>
      </right>
      <top style="thin">
        <color indexed="11"/>
      </top>
      <bottom style="thick">
        <color indexed="17"/>
      </bottom>
    </border>
    <border>
      <left style="thin">
        <color indexed="11"/>
      </left>
      <right style="thick">
        <color indexed="17"/>
      </right>
      <top style="thin">
        <color indexed="11"/>
      </top>
      <bottom style="thick">
        <color indexed="17"/>
      </bottom>
    </border>
    <border>
      <left style="thin">
        <color indexed="11"/>
      </left>
      <right style="thin">
        <color indexed="11"/>
      </right>
      <top style="thin">
        <color indexed="11"/>
      </top>
      <bottom style="dashed">
        <color indexed="27"/>
      </bottom>
    </border>
    <border>
      <left style="thin">
        <color indexed="11"/>
      </left>
      <right style="dashed">
        <color indexed="27"/>
      </right>
      <top style="thin">
        <color indexed="11"/>
      </top>
      <bottom style="thin">
        <color indexed="11"/>
      </bottom>
    </border>
    <border>
      <left style="dashed">
        <color indexed="27"/>
      </left>
      <right style="thin">
        <color indexed="11"/>
      </right>
      <top style="thin">
        <color indexed="11"/>
      </top>
      <bottom style="thin">
        <color indexed="11"/>
      </bottom>
    </border>
    <border>
      <left style="thin">
        <color indexed="11"/>
      </left>
      <right style="thin">
        <color indexed="11"/>
      </right>
      <top style="dashed">
        <color indexed="27"/>
      </top>
      <bottom style="thin">
        <color indexed="11"/>
      </bottom>
    </border>
    <border>
      <left style="thin">
        <color indexed="11"/>
      </left>
      <right>
        <color indexed="8"/>
      </right>
      <top style="thin">
        <color indexed="8"/>
      </top>
      <bottom style="thin">
        <color indexed="11"/>
      </bottom>
    </border>
    <border>
      <left>
        <color indexed="8"/>
      </left>
      <right>
        <color indexed="8"/>
      </right>
      <top style="thin">
        <color indexed="8"/>
      </top>
      <bottom style="thin">
        <color indexed="11"/>
      </bottom>
    </border>
    <border>
      <left>
        <color indexed="8"/>
      </left>
      <right style="thin">
        <color indexed="8"/>
      </right>
      <top style="thin">
        <color indexed="8"/>
      </top>
      <bottom style="thin">
        <color indexed="11"/>
      </bottom>
    </border>
    <border>
      <left style="thin">
        <color indexed="11"/>
      </left>
      <right>
        <color indexed="8"/>
      </right>
      <top style="thin">
        <color indexed="11"/>
      </top>
      <bottom style="thin">
        <color indexed="8"/>
      </bottom>
    </border>
    <border>
      <left>
        <color indexed="8"/>
      </left>
      <right style="thin">
        <color indexed="8"/>
      </right>
      <top style="thin">
        <color indexed="11"/>
      </top>
      <bottom style="thin">
        <color indexed="8"/>
      </bottom>
    </border>
    <border>
      <left style="thin">
        <color indexed="8"/>
      </left>
      <right style="thin">
        <color indexed="8"/>
      </right>
      <top style="thin">
        <color indexed="8"/>
      </top>
      <bottom style="thin">
        <color indexed="11"/>
      </bottom>
    </border>
    <border>
      <left style="thin">
        <color indexed="8"/>
      </left>
      <right style="thin">
        <color indexed="8"/>
      </right>
      <top style="thin">
        <color indexed="11"/>
      </top>
      <bottom style="thin">
        <color indexed="22"/>
      </bottom>
    </border>
    <border>
      <left style="thin">
        <color indexed="8"/>
      </left>
      <right style="thin">
        <color indexed="8"/>
      </right>
      <top style="thin">
        <color indexed="11"/>
      </top>
      <bottom style="thin">
        <color indexed="8"/>
      </bottom>
    </border>
    <border>
      <left style="thin">
        <color indexed="8"/>
      </left>
      <right style="thick">
        <color indexed="17"/>
      </right>
      <top style="thin">
        <color indexed="8"/>
      </top>
      <bottom style="thin">
        <color indexed="11"/>
      </bottom>
    </border>
    <border>
      <left style="thin">
        <color indexed="8"/>
      </left>
      <right style="thick">
        <color indexed="17"/>
      </right>
      <top style="thin">
        <color indexed="11"/>
      </top>
      <bottom style="thin">
        <color indexed="8"/>
      </bottom>
    </border>
    <border>
      <left style="thin">
        <color indexed="8"/>
      </left>
      <right style="thin">
        <color indexed="8"/>
      </right>
      <top style="thin">
        <color indexed="22"/>
      </top>
      <bottom style="thin">
        <color indexed="11"/>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ck">
        <color indexed="8"/>
      </right>
      <top style="thin">
        <color indexed="8"/>
      </top>
      <bottom>
        <color indexed="8"/>
      </bottom>
    </border>
    <border>
      <left style="thin">
        <color indexed="8"/>
      </left>
      <right style="thick">
        <color indexed="8"/>
      </right>
      <top>
        <color indexed="8"/>
      </top>
      <bottom style="thin">
        <color indexed="8"/>
      </bottom>
    </border>
    <border>
      <left style="dashed">
        <color indexed="27"/>
      </left>
      <right style="thin">
        <color indexed="11"/>
      </right>
      <top style="dashed">
        <color indexed="27"/>
      </top>
      <bottom style="dashed">
        <color indexed="27"/>
      </bottom>
    </border>
    <border>
      <left style="thin">
        <color indexed="11"/>
      </left>
      <right style="dashed">
        <color indexed="27"/>
      </right>
      <top style="dashed">
        <color indexed="27"/>
      </top>
      <bottom style="dashed">
        <color indexed="27"/>
      </bottom>
    </border>
    <border>
      <left style="thin">
        <color indexed="8"/>
      </left>
      <right style="thick">
        <color indexed="17"/>
      </right>
      <top style="thin">
        <color indexed="8"/>
      </top>
      <bottom>
        <color indexed="8"/>
      </bottom>
    </border>
    <border>
      <left style="thin">
        <color indexed="8"/>
      </left>
      <right style="thick">
        <color indexed="17"/>
      </right>
      <top>
        <color indexed="8"/>
      </top>
      <bottom style="thin">
        <color indexed="8"/>
      </bottom>
    </border>
    <border>
      <left style="medium">
        <color indexed="12"/>
      </left>
      <right>
        <color indexed="8"/>
      </right>
      <top style="medium">
        <color indexed="12"/>
      </top>
      <bottom style="medium">
        <color indexed="12"/>
      </bottom>
    </border>
    <border>
      <left>
        <color indexed="8"/>
      </left>
      <right>
        <color indexed="8"/>
      </right>
      <top style="medium">
        <color indexed="12"/>
      </top>
      <bottom style="medium">
        <color indexed="12"/>
      </bottom>
    </border>
    <border>
      <left>
        <color indexed="8"/>
      </left>
      <right style="medium">
        <color indexed="12"/>
      </right>
      <top style="medium">
        <color indexed="12"/>
      </top>
      <bottom style="medium">
        <color indexed="12"/>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58">
    <xf numFmtId="0" fontId="0" fillId="0" borderId="0" xfId="0" applyAlignment="1">
      <alignment/>
    </xf>
    <xf numFmtId="0" fontId="1" fillId="0" borderId="0" xfId="0" applyNumberFormat="1" applyFont="1" applyAlignment="1">
      <alignment vertical="top"/>
    </xf>
    <xf numFmtId="0" fontId="2" fillId="2" borderId="1"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right" vertical="top" wrapText="1"/>
    </xf>
    <xf numFmtId="0" fontId="2" fillId="2" borderId="1" xfId="0" applyNumberFormat="1" applyFont="1" applyFill="1" applyBorder="1" applyAlignment="1">
      <alignment horizontal="left" vertical="top" wrapText="1"/>
    </xf>
    <xf numFmtId="0" fontId="2" fillId="3" borderId="3" xfId="0" applyNumberFormat="1" applyFont="1" applyFill="1" applyBorder="1" applyAlignment="1">
      <alignment horizontal="left" vertical="top" wrapText="1"/>
    </xf>
    <xf numFmtId="0" fontId="1" fillId="3" borderId="1" xfId="0" applyNumberFormat="1" applyFont="1" applyFill="1" applyBorder="1" applyAlignment="1">
      <alignment vertical="top"/>
    </xf>
    <xf numFmtId="0" fontId="1" fillId="3" borderId="4" xfId="0" applyNumberFormat="1" applyFont="1" applyFill="1" applyBorder="1" applyAlignment="1">
      <alignment vertical="top"/>
    </xf>
    <xf numFmtId="0" fontId="1" fillId="3" borderId="5" xfId="0" applyNumberFormat="1" applyFont="1" applyFill="1" applyBorder="1" applyAlignment="1">
      <alignment vertical="top"/>
    </xf>
    <xf numFmtId="0" fontId="1" fillId="3" borderId="6" xfId="0" applyNumberFormat="1" applyFont="1" applyFill="1" applyBorder="1" applyAlignment="1">
      <alignment vertical="top"/>
    </xf>
    <xf numFmtId="0" fontId="1" fillId="3" borderId="7" xfId="0" applyNumberFormat="1" applyFont="1" applyFill="1" applyBorder="1" applyAlignment="1">
      <alignment vertical="top"/>
    </xf>
    <xf numFmtId="0" fontId="1" fillId="3" borderId="5" xfId="0" applyNumberFormat="1" applyFont="1" applyFill="1" applyBorder="1" applyAlignment="1">
      <alignment horizontal="right" vertical="top"/>
    </xf>
    <xf numFmtId="0" fontId="1" fillId="3" borderId="8" xfId="0" applyNumberFormat="1" applyFont="1" applyFill="1" applyBorder="1" applyAlignment="1">
      <alignment vertical="top"/>
    </xf>
    <xf numFmtId="0" fontId="2" fillId="3" borderId="9" xfId="0" applyNumberFormat="1" applyFont="1" applyFill="1" applyBorder="1" applyAlignment="1">
      <alignment horizontal="left" vertical="top" wrapText="1"/>
    </xf>
    <xf numFmtId="0" fontId="1" fillId="3" borderId="0" xfId="0" applyNumberFormat="1" applyFont="1" applyFill="1" applyBorder="1" applyAlignment="1">
      <alignment vertical="top"/>
    </xf>
    <xf numFmtId="0" fontId="1" fillId="3" borderId="0" xfId="0" applyNumberFormat="1" applyFont="1" applyFill="1" applyBorder="1" applyAlignment="1">
      <alignment vertical="top"/>
    </xf>
    <xf numFmtId="0" fontId="1" fillId="3" borderId="10" xfId="0" applyNumberFormat="1" applyFont="1" applyFill="1" applyBorder="1" applyAlignment="1">
      <alignment vertical="top"/>
    </xf>
    <xf numFmtId="0" fontId="1" fillId="3" borderId="0" xfId="0" applyNumberFormat="1" applyFont="1" applyFill="1" applyBorder="1" applyAlignment="1">
      <alignment horizontal="right" vertical="top"/>
    </xf>
    <xf numFmtId="0" fontId="1" fillId="3" borderId="11" xfId="0" applyNumberFormat="1" applyFont="1" applyFill="1" applyBorder="1" applyAlignment="1">
      <alignment vertical="top"/>
    </xf>
    <xf numFmtId="0" fontId="2" fillId="3" borderId="12" xfId="0" applyNumberFormat="1" applyFont="1" applyFill="1" applyBorder="1" applyAlignment="1">
      <alignment horizontal="left" vertical="top" wrapText="1"/>
    </xf>
    <xf numFmtId="0" fontId="1" fillId="3" borderId="13" xfId="0" applyNumberFormat="1" applyFont="1" applyFill="1" applyBorder="1" applyAlignment="1">
      <alignment vertical="top"/>
    </xf>
    <xf numFmtId="0" fontId="1" fillId="3" borderId="14" xfId="0" applyNumberFormat="1" applyFont="1" applyFill="1" applyBorder="1" applyAlignment="1">
      <alignment vertical="top"/>
    </xf>
    <xf numFmtId="0" fontId="1" fillId="3" borderId="14" xfId="0" applyNumberFormat="1" applyFont="1" applyFill="1" applyBorder="1" applyAlignment="1">
      <alignment horizontal="right" vertical="top"/>
    </xf>
    <xf numFmtId="0" fontId="1" fillId="3" borderId="15" xfId="0" applyNumberFormat="1" applyFont="1" applyFill="1" applyBorder="1" applyAlignment="1">
      <alignment vertical="top"/>
    </xf>
    <xf numFmtId="0" fontId="1" fillId="3" borderId="16" xfId="0" applyNumberFormat="1" applyFont="1" applyFill="1" applyBorder="1" applyAlignment="1">
      <alignment vertical="top"/>
    </xf>
    <xf numFmtId="0" fontId="2" fillId="2" borderId="17" xfId="0" applyNumberFormat="1" applyFont="1" applyFill="1" applyBorder="1" applyAlignment="1">
      <alignment horizontal="left" vertical="top" wrapText="1"/>
    </xf>
    <xf numFmtId="0" fontId="4" fillId="4" borderId="18" xfId="0" applyNumberFormat="1" applyFont="1" applyFill="1" applyBorder="1" applyAlignment="1">
      <alignment horizontal="center" vertical="center" wrapText="1"/>
    </xf>
    <xf numFmtId="0" fontId="2" fillId="4" borderId="19" xfId="0" applyNumberFormat="1" applyFont="1" applyFill="1" applyBorder="1" applyAlignment="1">
      <alignment horizontal="left" vertical="top" wrapText="1"/>
    </xf>
    <xf numFmtId="0" fontId="2" fillId="4" borderId="20" xfId="0" applyNumberFormat="1" applyFont="1" applyFill="1" applyBorder="1" applyAlignment="1">
      <alignment horizontal="left" vertical="top" wrapText="1"/>
    </xf>
    <xf numFmtId="0" fontId="2" fillId="3" borderId="21" xfId="0" applyNumberFormat="1" applyFont="1" applyFill="1" applyBorder="1" applyAlignment="1">
      <alignment horizontal="left" vertical="top" wrapText="1"/>
    </xf>
    <xf numFmtId="0" fontId="1" fillId="3" borderId="21" xfId="0" applyNumberFormat="1" applyFont="1" applyFill="1" applyBorder="1" applyAlignment="1">
      <alignment vertical="top"/>
    </xf>
    <xf numFmtId="0" fontId="1" fillId="3" borderId="21" xfId="0" applyNumberFormat="1" applyFont="1" applyFill="1" applyBorder="1" applyAlignment="1">
      <alignment horizontal="right" vertical="top"/>
    </xf>
    <xf numFmtId="0" fontId="2" fillId="3" borderId="1" xfId="0" applyNumberFormat="1" applyFont="1" applyFill="1" applyBorder="1" applyAlignment="1">
      <alignment horizontal="left" vertical="top" wrapText="1"/>
    </xf>
    <xf numFmtId="0" fontId="1" fillId="3" borderId="1" xfId="0" applyNumberFormat="1" applyFont="1" applyFill="1" applyBorder="1" applyAlignment="1">
      <alignment horizontal="right" vertical="top"/>
    </xf>
    <xf numFmtId="0" fontId="2" fillId="3" borderId="22" xfId="0" applyNumberFormat="1" applyFont="1" applyFill="1" applyBorder="1" applyAlignment="1">
      <alignment horizontal="left" vertical="top" wrapText="1"/>
    </xf>
    <xf numFmtId="0" fontId="1" fillId="3" borderId="22" xfId="0" applyNumberFormat="1" applyFont="1" applyFill="1" applyBorder="1" applyAlignment="1">
      <alignment vertical="top"/>
    </xf>
    <xf numFmtId="0" fontId="1" fillId="3" borderId="22" xfId="0" applyNumberFormat="1" applyFont="1" applyFill="1" applyBorder="1" applyAlignment="1">
      <alignment horizontal="right" vertical="top"/>
    </xf>
    <xf numFmtId="0" fontId="2" fillId="2" borderId="23" xfId="0" applyNumberFormat="1" applyFont="1" applyFill="1" applyBorder="1" applyAlignment="1">
      <alignment horizontal="left" vertical="top" wrapText="1"/>
    </xf>
    <xf numFmtId="0" fontId="2" fillId="3" borderId="24" xfId="0" applyNumberFormat="1" applyFont="1" applyFill="1" applyBorder="1" applyAlignment="1">
      <alignment horizontal="left" vertical="top" wrapText="1"/>
    </xf>
    <xf numFmtId="0" fontId="1" fillId="3" borderId="25" xfId="0" applyNumberFormat="1" applyFont="1" applyFill="1" applyBorder="1" applyAlignment="1">
      <alignment vertical="top"/>
    </xf>
    <xf numFmtId="0" fontId="1" fillId="3" borderId="25" xfId="0" applyNumberFormat="1" applyFont="1" applyFill="1" applyBorder="1" applyAlignment="1">
      <alignment horizontal="right" vertical="top"/>
    </xf>
    <xf numFmtId="0" fontId="1" fillId="3" borderId="26" xfId="0" applyNumberFormat="1" applyFont="1" applyFill="1" applyBorder="1" applyAlignment="1">
      <alignment vertical="top"/>
    </xf>
    <xf numFmtId="0" fontId="2" fillId="3" borderId="27" xfId="0" applyNumberFormat="1" applyFont="1" applyFill="1" applyBorder="1" applyAlignment="1">
      <alignment horizontal="left" vertical="top" wrapText="1"/>
    </xf>
    <xf numFmtId="0" fontId="1" fillId="3" borderId="16" xfId="0" applyNumberFormat="1" applyFont="1" applyFill="1" applyBorder="1" applyAlignment="1">
      <alignment horizontal="right" vertical="top"/>
    </xf>
    <xf numFmtId="0" fontId="1" fillId="3" borderId="28" xfId="0" applyNumberFormat="1" applyFont="1" applyFill="1" applyBorder="1" applyAlignment="1">
      <alignment vertical="top"/>
    </xf>
    <xf numFmtId="0" fontId="1" fillId="3" borderId="23" xfId="0" applyNumberFormat="1" applyFont="1" applyFill="1" applyBorder="1" applyAlignment="1">
      <alignment vertical="top"/>
    </xf>
    <xf numFmtId="0" fontId="1" fillId="3" borderId="29" xfId="0" applyNumberFormat="1" applyFont="1" applyFill="1" applyBorder="1" applyAlignment="1">
      <alignment vertical="top"/>
    </xf>
    <xf numFmtId="0" fontId="1" fillId="3" borderId="30" xfId="0" applyNumberFormat="1" applyFont="1" applyFill="1" applyBorder="1" applyAlignment="1">
      <alignment vertical="top"/>
    </xf>
    <xf numFmtId="0" fontId="1" fillId="3" borderId="31" xfId="0" applyNumberFormat="1" applyFont="1" applyFill="1" applyBorder="1" applyAlignment="1">
      <alignment vertical="top"/>
    </xf>
    <xf numFmtId="0" fontId="1" fillId="4" borderId="32" xfId="0" applyNumberFormat="1" applyFont="1" applyFill="1" applyBorder="1" applyAlignment="1">
      <alignment horizontal="center" vertical="top"/>
    </xf>
    <xf numFmtId="0" fontId="1" fillId="3" borderId="33" xfId="0" applyNumberFormat="1" applyFont="1" applyFill="1" applyBorder="1" applyAlignment="1">
      <alignment vertical="top"/>
    </xf>
    <xf numFmtId="0" fontId="1" fillId="3" borderId="34" xfId="0" applyNumberFormat="1" applyFont="1" applyFill="1" applyBorder="1" applyAlignment="1">
      <alignment vertical="top"/>
    </xf>
    <xf numFmtId="0" fontId="1" fillId="3" borderId="35" xfId="0" applyNumberFormat="1" applyFont="1" applyFill="1" applyBorder="1" applyAlignment="1">
      <alignment vertical="top"/>
    </xf>
    <xf numFmtId="0" fontId="2" fillId="3" borderId="36" xfId="0" applyNumberFormat="1" applyFont="1" applyFill="1" applyBorder="1" applyAlignment="1">
      <alignment horizontal="left" vertical="top" wrapText="1"/>
    </xf>
    <xf numFmtId="0" fontId="6" fillId="5" borderId="37" xfId="0" applyNumberFormat="1" applyFont="1" applyFill="1" applyBorder="1" applyAlignment="1">
      <alignment horizontal="center" vertical="top"/>
    </xf>
    <xf numFmtId="0" fontId="6" fillId="5" borderId="38" xfId="0" applyNumberFormat="1" applyFont="1" applyFill="1" applyBorder="1" applyAlignment="1">
      <alignment horizontal="center" vertical="top"/>
    </xf>
    <xf numFmtId="0" fontId="6" fillId="5" borderId="39" xfId="0" applyNumberFormat="1" applyFont="1" applyFill="1" applyBorder="1" applyAlignment="1">
      <alignment horizontal="center" vertical="top"/>
    </xf>
    <xf numFmtId="0" fontId="1" fillId="3" borderId="40" xfId="0" applyNumberFormat="1" applyFont="1" applyFill="1" applyBorder="1" applyAlignment="1">
      <alignment vertical="top"/>
    </xf>
    <xf numFmtId="0" fontId="1" fillId="3" borderId="41" xfId="0" applyNumberFormat="1" applyFont="1" applyFill="1" applyBorder="1" applyAlignment="1">
      <alignment vertical="top"/>
    </xf>
    <xf numFmtId="0" fontId="1" fillId="3" borderId="42" xfId="0" applyNumberFormat="1" applyFont="1" applyFill="1" applyBorder="1" applyAlignment="1">
      <alignment horizontal="right" vertical="top"/>
    </xf>
    <xf numFmtId="0" fontId="1" fillId="3" borderId="43" xfId="0" applyNumberFormat="1" applyFont="1" applyFill="1" applyBorder="1" applyAlignment="1">
      <alignment vertical="top"/>
    </xf>
    <xf numFmtId="0" fontId="1" fillId="3" borderId="44" xfId="0" applyNumberFormat="1" applyFont="1" applyFill="1" applyBorder="1" applyAlignment="1">
      <alignment vertical="top"/>
    </xf>
    <xf numFmtId="0" fontId="1" fillId="3" borderId="45" xfId="0" applyNumberFormat="1" applyFont="1" applyFill="1" applyBorder="1" applyAlignment="1">
      <alignment vertical="top"/>
    </xf>
    <xf numFmtId="0" fontId="1" fillId="3" borderId="46" xfId="0" applyNumberFormat="1" applyFont="1" applyFill="1" applyBorder="1" applyAlignment="1">
      <alignment vertical="top"/>
    </xf>
    <xf numFmtId="0" fontId="1" fillId="3" borderId="47" xfId="0" applyNumberFormat="1" applyFont="1" applyFill="1" applyBorder="1" applyAlignment="1">
      <alignment vertical="top"/>
    </xf>
    <xf numFmtId="0" fontId="1" fillId="3" borderId="48" xfId="0" applyNumberFormat="1" applyFont="1" applyFill="1" applyBorder="1" applyAlignment="1">
      <alignment vertical="top"/>
    </xf>
    <xf numFmtId="0" fontId="1" fillId="3" borderId="49" xfId="0" applyNumberFormat="1" applyFont="1" applyFill="1" applyBorder="1" applyAlignment="1">
      <alignment vertical="top"/>
    </xf>
    <xf numFmtId="0" fontId="1" fillId="3" borderId="50" xfId="0" applyNumberFormat="1" applyFont="1" applyFill="1" applyBorder="1" applyAlignment="1">
      <alignment vertical="top"/>
    </xf>
    <xf numFmtId="0" fontId="1" fillId="3" borderId="51" xfId="0" applyNumberFormat="1" applyFont="1" applyFill="1" applyBorder="1" applyAlignment="1">
      <alignment vertical="top"/>
    </xf>
    <xf numFmtId="0" fontId="1" fillId="3" borderId="52" xfId="0" applyNumberFormat="1" applyFont="1" applyFill="1" applyBorder="1" applyAlignment="1">
      <alignment vertical="top"/>
    </xf>
    <xf numFmtId="0" fontId="1" fillId="3" borderId="19" xfId="0" applyNumberFormat="1" applyFont="1" applyFill="1" applyBorder="1" applyAlignment="1">
      <alignment vertical="top"/>
    </xf>
    <xf numFmtId="0" fontId="1" fillId="3" borderId="53" xfId="0" applyNumberFormat="1" applyFont="1" applyFill="1" applyBorder="1" applyAlignment="1">
      <alignment vertical="top"/>
    </xf>
    <xf numFmtId="0" fontId="1" fillId="3" borderId="54" xfId="0" applyNumberFormat="1" applyFont="1" applyFill="1" applyBorder="1" applyAlignment="1">
      <alignment vertical="top"/>
    </xf>
    <xf numFmtId="0" fontId="1" fillId="3" borderId="55" xfId="0" applyNumberFormat="1" applyFont="1" applyFill="1" applyBorder="1" applyAlignment="1">
      <alignment vertical="top"/>
    </xf>
    <xf numFmtId="0" fontId="1" fillId="3" borderId="56" xfId="0" applyNumberFormat="1" applyFont="1" applyFill="1" applyBorder="1" applyAlignment="1">
      <alignment vertical="top"/>
    </xf>
    <xf numFmtId="0" fontId="1" fillId="3" borderId="57" xfId="0" applyNumberFormat="1" applyFont="1" applyFill="1" applyBorder="1" applyAlignment="1">
      <alignment vertical="top"/>
    </xf>
    <xf numFmtId="0" fontId="1" fillId="3" borderId="58" xfId="0" applyNumberFormat="1" applyFont="1" applyFill="1" applyBorder="1" applyAlignment="1">
      <alignment vertical="top"/>
    </xf>
    <xf numFmtId="0" fontId="2" fillId="3" borderId="59" xfId="0" applyNumberFormat="1" applyFont="1" applyFill="1" applyBorder="1" applyAlignment="1">
      <alignment horizontal="left" vertical="top" wrapText="1"/>
    </xf>
    <xf numFmtId="0" fontId="1" fillId="3" borderId="60" xfId="0" applyNumberFormat="1" applyFont="1" applyFill="1" applyBorder="1" applyAlignment="1">
      <alignment vertical="top"/>
    </xf>
    <xf numFmtId="0" fontId="1" fillId="3" borderId="61" xfId="0" applyNumberFormat="1" applyFont="1" applyFill="1" applyBorder="1" applyAlignment="1">
      <alignment vertical="top"/>
    </xf>
    <xf numFmtId="0" fontId="1" fillId="3" borderId="62" xfId="0" applyNumberFormat="1" applyFont="1" applyFill="1" applyBorder="1" applyAlignment="1">
      <alignment vertical="top"/>
    </xf>
    <xf numFmtId="0" fontId="7" fillId="6" borderId="63" xfId="0" applyNumberFormat="1" applyFont="1" applyFill="1" applyBorder="1" applyAlignment="1">
      <alignment vertical="top"/>
    </xf>
    <xf numFmtId="0" fontId="1" fillId="3" borderId="64" xfId="0" applyNumberFormat="1" applyFont="1" applyFill="1" applyBorder="1" applyAlignment="1">
      <alignment vertical="top"/>
    </xf>
    <xf numFmtId="0" fontId="1" fillId="3" borderId="1" xfId="0" applyNumberFormat="1" applyFont="1" applyFill="1" applyBorder="1" applyAlignment="1">
      <alignment horizontal="center" vertical="top"/>
    </xf>
    <xf numFmtId="0" fontId="1" fillId="3" borderId="17" xfId="0" applyNumberFormat="1" applyFont="1" applyFill="1" applyBorder="1" applyAlignment="1">
      <alignment vertical="top"/>
    </xf>
    <xf numFmtId="0" fontId="1" fillId="3" borderId="65" xfId="0" applyNumberFormat="1" applyFont="1" applyFill="1" applyBorder="1" applyAlignment="1">
      <alignment vertical="top"/>
    </xf>
    <xf numFmtId="0" fontId="7" fillId="6" borderId="66" xfId="0" applyNumberFormat="1" applyFont="1" applyFill="1" applyBorder="1" applyAlignment="1">
      <alignment vertical="top"/>
    </xf>
    <xf numFmtId="0" fontId="1" fillId="3" borderId="67" xfId="0" applyNumberFormat="1" applyFont="1" applyFill="1" applyBorder="1" applyAlignment="1">
      <alignment vertical="top"/>
    </xf>
    <xf numFmtId="0" fontId="1" fillId="3" borderId="68" xfId="0" applyNumberFormat="1" applyFont="1" applyFill="1" applyBorder="1" applyAlignment="1">
      <alignment vertical="top"/>
    </xf>
    <xf numFmtId="0" fontId="7" fillId="6" borderId="69" xfId="0" applyNumberFormat="1" applyFont="1" applyFill="1" applyBorder="1" applyAlignment="1">
      <alignment vertical="top"/>
    </xf>
    <xf numFmtId="0" fontId="1" fillId="3" borderId="70" xfId="0" applyNumberFormat="1" applyFont="1" applyFill="1" applyBorder="1" applyAlignment="1">
      <alignment vertical="top"/>
    </xf>
    <xf numFmtId="0" fontId="1" fillId="3" borderId="71" xfId="0" applyNumberFormat="1" applyFont="1" applyFill="1" applyBorder="1" applyAlignment="1">
      <alignment vertical="top"/>
    </xf>
    <xf numFmtId="0" fontId="1" fillId="3" borderId="72" xfId="0" applyNumberFormat="1" applyFont="1" applyFill="1" applyBorder="1" applyAlignment="1">
      <alignment vertical="top"/>
    </xf>
    <xf numFmtId="0" fontId="1" fillId="3" borderId="28" xfId="0" applyNumberFormat="1" applyFont="1" applyFill="1" applyBorder="1" applyAlignment="1">
      <alignment horizontal="right" vertical="top"/>
    </xf>
    <xf numFmtId="0" fontId="1" fillId="3" borderId="32" xfId="0" applyNumberFormat="1" applyFont="1" applyFill="1" applyBorder="1" applyAlignment="1">
      <alignment vertical="top"/>
    </xf>
    <xf numFmtId="0" fontId="1" fillId="3" borderId="73" xfId="0" applyNumberFormat="1" applyFont="1" applyFill="1" applyBorder="1" applyAlignment="1">
      <alignment horizontal="right" vertical="top"/>
    </xf>
    <xf numFmtId="0" fontId="1" fillId="3" borderId="35" xfId="0" applyNumberFormat="1" applyFont="1" applyFill="1" applyBorder="1" applyAlignment="1">
      <alignment horizontal="right" vertical="top"/>
    </xf>
    <xf numFmtId="0" fontId="1" fillId="3" borderId="74" xfId="0" applyNumberFormat="1" applyFont="1" applyFill="1" applyBorder="1" applyAlignment="1">
      <alignment horizontal="right" vertical="top"/>
    </xf>
    <xf numFmtId="0" fontId="8" fillId="7" borderId="32" xfId="0" applyNumberFormat="1" applyFont="1" applyFill="1" applyBorder="1" applyAlignment="1">
      <alignment horizontal="right" vertical="top"/>
    </xf>
    <xf numFmtId="0" fontId="1" fillId="3" borderId="32" xfId="0" applyNumberFormat="1" applyFont="1" applyFill="1" applyBorder="1" applyAlignment="1">
      <alignment horizontal="right" vertical="top"/>
    </xf>
    <xf numFmtId="0" fontId="1" fillId="3" borderId="75" xfId="0" applyNumberFormat="1" applyFont="1" applyFill="1" applyBorder="1" applyAlignment="1">
      <alignment vertical="top"/>
    </xf>
    <xf numFmtId="0" fontId="2" fillId="3" borderId="76" xfId="0" applyNumberFormat="1" applyFont="1" applyFill="1" applyBorder="1" applyAlignment="1">
      <alignment horizontal="left" vertical="top" wrapText="1"/>
    </xf>
    <xf numFmtId="0" fontId="1" fillId="3" borderId="77" xfId="0" applyNumberFormat="1" applyFont="1" applyFill="1" applyBorder="1" applyAlignment="1">
      <alignment vertical="top"/>
    </xf>
    <xf numFmtId="0" fontId="2" fillId="3" borderId="25" xfId="0" applyNumberFormat="1" applyFont="1" applyFill="1" applyBorder="1" applyAlignment="1">
      <alignment horizontal="left" vertical="top" wrapText="1"/>
    </xf>
    <xf numFmtId="0" fontId="1" fillId="3" borderId="78" xfId="0" applyNumberFormat="1" applyFont="1" applyFill="1" applyBorder="1" applyAlignment="1">
      <alignment horizontal="right" vertical="top"/>
    </xf>
    <xf numFmtId="0" fontId="1" fillId="3" borderId="78" xfId="0" applyNumberFormat="1" applyFont="1" applyFill="1" applyBorder="1" applyAlignment="1">
      <alignment vertical="top"/>
    </xf>
    <xf numFmtId="0" fontId="1" fillId="3" borderId="79" xfId="0" applyNumberFormat="1" applyFont="1" applyFill="1" applyBorder="1" applyAlignment="1">
      <alignment vertical="top"/>
    </xf>
    <xf numFmtId="0" fontId="1" fillId="3" borderId="80" xfId="0" applyNumberFormat="1" applyFont="1" applyFill="1" applyBorder="1" applyAlignment="1">
      <alignment vertical="top"/>
    </xf>
    <xf numFmtId="0" fontId="1" fillId="3" borderId="81" xfId="0" applyNumberFormat="1" applyFont="1" applyFill="1" applyBorder="1" applyAlignment="1">
      <alignment horizontal="right" vertical="top"/>
    </xf>
    <xf numFmtId="0" fontId="1" fillId="3" borderId="81" xfId="0" applyNumberFormat="1" applyFont="1" applyFill="1" applyBorder="1" applyAlignment="1">
      <alignment vertical="top"/>
    </xf>
    <xf numFmtId="0" fontId="1" fillId="5" borderId="21" xfId="0" applyNumberFormat="1" applyFont="1" applyFill="1" applyBorder="1" applyAlignment="1">
      <alignment vertical="top"/>
    </xf>
    <xf numFmtId="0" fontId="1" fillId="5" borderId="82" xfId="0" applyNumberFormat="1" applyFont="1" applyFill="1" applyBorder="1" applyAlignment="1">
      <alignment vertical="top"/>
    </xf>
    <xf numFmtId="0" fontId="1" fillId="5" borderId="83" xfId="0" applyNumberFormat="1" applyFont="1" applyFill="1" applyBorder="1" applyAlignment="1">
      <alignment vertical="top"/>
    </xf>
    <xf numFmtId="0" fontId="1" fillId="5" borderId="84" xfId="0" applyNumberFormat="1" applyFont="1" applyFill="1" applyBorder="1" applyAlignment="1">
      <alignment vertical="top"/>
    </xf>
    <xf numFmtId="0" fontId="1" fillId="5" borderId="1" xfId="0" applyNumberFormat="1" applyFont="1" applyFill="1" applyBorder="1" applyAlignment="1">
      <alignment vertical="top"/>
    </xf>
    <xf numFmtId="0" fontId="1" fillId="5" borderId="30" xfId="0" applyNumberFormat="1" applyFont="1" applyFill="1" applyBorder="1" applyAlignment="1">
      <alignment vertical="top"/>
    </xf>
    <xf numFmtId="0" fontId="1" fillId="5" borderId="34" xfId="0" applyNumberFormat="1" applyFont="1" applyFill="1" applyBorder="1" applyAlignment="1">
      <alignment vertical="top"/>
    </xf>
    <xf numFmtId="0" fontId="1" fillId="5" borderId="31" xfId="0" applyNumberFormat="1" applyFont="1" applyFill="1" applyBorder="1" applyAlignment="1">
      <alignment vertical="top"/>
    </xf>
    <xf numFmtId="0" fontId="1" fillId="5" borderId="1" xfId="0" applyNumberFormat="1" applyFont="1" applyFill="1" applyBorder="1" applyAlignment="1">
      <alignment horizontal="right" vertical="top"/>
    </xf>
    <xf numFmtId="0" fontId="1" fillId="5" borderId="16" xfId="0" applyNumberFormat="1" applyFont="1" applyFill="1" applyBorder="1" applyAlignment="1">
      <alignment vertical="top"/>
    </xf>
    <xf numFmtId="0" fontId="1" fillId="5" borderId="16" xfId="0" applyNumberFormat="1" applyFont="1" applyFill="1" applyBorder="1" applyAlignment="1">
      <alignment horizontal="right" vertical="top"/>
    </xf>
    <xf numFmtId="0" fontId="1" fillId="5" borderId="85" xfId="0" applyNumberFormat="1" applyFont="1" applyFill="1" applyBorder="1" applyAlignment="1">
      <alignment vertical="top"/>
    </xf>
    <xf numFmtId="0" fontId="1" fillId="5" borderId="73" xfId="0" applyNumberFormat="1" applyFont="1" applyFill="1" applyBorder="1" applyAlignment="1">
      <alignment vertical="top"/>
    </xf>
    <xf numFmtId="0" fontId="1" fillId="5" borderId="86" xfId="0" applyNumberFormat="1" applyFont="1" applyFill="1" applyBorder="1" applyAlignment="1">
      <alignment vertical="top"/>
    </xf>
    <xf numFmtId="0" fontId="11" fillId="5" borderId="1" xfId="0" applyNumberFormat="1" applyFont="1" applyFill="1" applyBorder="1" applyAlignment="1">
      <alignment vertical="top"/>
    </xf>
    <xf numFmtId="0" fontId="1" fillId="2" borderId="87" xfId="0" applyNumberFormat="1" applyFont="1" applyFill="1" applyBorder="1" applyAlignment="1">
      <alignment horizontal="right" vertical="top" wrapText="1"/>
    </xf>
    <xf numFmtId="0" fontId="1" fillId="2" borderId="88" xfId="0" applyNumberFormat="1" applyFont="1" applyFill="1" applyBorder="1" applyAlignment="1">
      <alignment horizontal="right" vertical="top" wrapText="1"/>
    </xf>
    <xf numFmtId="0" fontId="1" fillId="8" borderId="87" xfId="0" applyNumberFormat="1" applyFont="1" applyFill="1" applyBorder="1" applyAlignment="1">
      <alignment horizontal="right" vertical="center"/>
    </xf>
    <xf numFmtId="0" fontId="1" fillId="8" borderId="89" xfId="0" applyNumberFormat="1" applyFont="1" applyFill="1" applyBorder="1" applyAlignment="1">
      <alignment horizontal="right" vertical="center"/>
    </xf>
    <xf numFmtId="0" fontId="1" fillId="2" borderId="87" xfId="0" applyNumberFormat="1" applyFont="1" applyFill="1" applyBorder="1" applyAlignment="1">
      <alignment horizontal="right" vertical="center"/>
    </xf>
    <xf numFmtId="0" fontId="1" fillId="2" borderId="89" xfId="0" applyNumberFormat="1" applyFont="1" applyFill="1" applyBorder="1" applyAlignment="1">
      <alignment horizontal="right" vertical="center"/>
    </xf>
    <xf numFmtId="0" fontId="1" fillId="8" borderId="90" xfId="0" applyNumberFormat="1" applyFont="1" applyFill="1" applyBorder="1" applyAlignment="1">
      <alignment horizontal="right" vertical="center"/>
    </xf>
    <xf numFmtId="0" fontId="1" fillId="8" borderId="91" xfId="0" applyNumberFormat="1" applyFont="1" applyFill="1" applyBorder="1" applyAlignment="1">
      <alignment horizontal="right" vertical="center"/>
    </xf>
    <xf numFmtId="0" fontId="1" fillId="3" borderId="92" xfId="0" applyNumberFormat="1" applyFont="1" applyFill="1" applyBorder="1" applyAlignment="1">
      <alignment horizontal="right" vertical="top" wrapText="1"/>
    </xf>
    <xf numFmtId="0" fontId="1" fillId="3" borderId="88" xfId="0" applyNumberFormat="1" applyFont="1" applyFill="1" applyBorder="1" applyAlignment="1">
      <alignment horizontal="right" vertical="top" wrapText="1"/>
    </xf>
    <xf numFmtId="0" fontId="1" fillId="3" borderId="87" xfId="0" applyNumberFormat="1" applyFont="1" applyFill="1" applyBorder="1" applyAlignment="1">
      <alignment horizontal="right" vertical="center"/>
    </xf>
    <xf numFmtId="0" fontId="1" fillId="3" borderId="89" xfId="0" applyNumberFormat="1" applyFont="1" applyFill="1" applyBorder="1" applyAlignment="1">
      <alignment horizontal="right" vertical="center"/>
    </xf>
    <xf numFmtId="0" fontId="1" fillId="3" borderId="93" xfId="0" applyNumberFormat="1" applyFont="1" applyFill="1" applyBorder="1" applyAlignment="1">
      <alignment horizontal="right" vertical="top" wrapText="1"/>
    </xf>
    <xf numFmtId="0" fontId="1" fillId="3" borderId="94" xfId="0" applyNumberFormat="1" applyFont="1" applyFill="1" applyBorder="1" applyAlignment="1">
      <alignment horizontal="right" vertical="top" wrapText="1"/>
    </xf>
    <xf numFmtId="0" fontId="1" fillId="3" borderId="95" xfId="0" applyNumberFormat="1" applyFont="1" applyFill="1" applyBorder="1" applyAlignment="1">
      <alignment vertical="top"/>
    </xf>
    <xf numFmtId="0" fontId="1" fillId="3" borderId="96" xfId="0" applyNumberFormat="1" applyFont="1" applyFill="1" applyBorder="1" applyAlignment="1">
      <alignment vertical="top"/>
    </xf>
    <xf numFmtId="0" fontId="1" fillId="9" borderId="97" xfId="0" applyNumberFormat="1" applyFont="1" applyFill="1" applyBorder="1" applyAlignment="1">
      <alignment horizontal="right" vertical="top"/>
    </xf>
    <xf numFmtId="0" fontId="1" fillId="9" borderId="98" xfId="0" applyNumberFormat="1" applyFont="1" applyFill="1" applyBorder="1" applyAlignment="1">
      <alignment horizontal="right" vertical="top"/>
    </xf>
    <xf numFmtId="0" fontId="1" fillId="2" borderId="92" xfId="0" applyNumberFormat="1" applyFont="1" applyFill="1" applyBorder="1" applyAlignment="1">
      <alignment horizontal="right" vertical="top" wrapText="1"/>
    </xf>
    <xf numFmtId="0" fontId="1" fillId="2" borderId="93" xfId="0" applyNumberFormat="1" applyFont="1" applyFill="1" applyBorder="1" applyAlignment="1">
      <alignment horizontal="right" vertical="center"/>
    </xf>
    <xf numFmtId="0" fontId="1" fillId="2" borderId="94" xfId="0" applyNumberFormat="1" applyFont="1" applyFill="1" applyBorder="1" applyAlignment="1">
      <alignment horizontal="right" vertical="center"/>
    </xf>
    <xf numFmtId="0" fontId="1" fillId="8" borderId="95" xfId="0" applyNumberFormat="1" applyFont="1" applyFill="1" applyBorder="1" applyAlignment="1">
      <alignment horizontal="right" vertical="center"/>
    </xf>
    <xf numFmtId="0" fontId="1" fillId="8" borderId="96" xfId="0" applyNumberFormat="1" applyFont="1" applyFill="1" applyBorder="1" applyAlignment="1">
      <alignment horizontal="right" vertical="center"/>
    </xf>
    <xf numFmtId="0" fontId="1" fillId="3" borderId="92" xfId="0" applyNumberFormat="1" applyFont="1" applyFill="1" applyBorder="1" applyAlignment="1">
      <alignment horizontal="right" vertical="center" wrapText="1"/>
    </xf>
    <xf numFmtId="0" fontId="1" fillId="3" borderId="89" xfId="0" applyNumberFormat="1" applyFont="1" applyFill="1" applyBorder="1" applyAlignment="1">
      <alignment horizontal="right" vertical="center" wrapText="1"/>
    </xf>
    <xf numFmtId="0" fontId="1" fillId="3" borderId="93" xfId="0" applyNumberFormat="1" applyFont="1" applyFill="1" applyBorder="1" applyAlignment="1">
      <alignment horizontal="right" vertical="center" wrapText="1"/>
    </xf>
    <xf numFmtId="0" fontId="1" fillId="3" borderId="94" xfId="0" applyNumberFormat="1" applyFont="1" applyFill="1" applyBorder="1" applyAlignment="1">
      <alignment horizontal="right" vertical="center" wrapText="1"/>
    </xf>
    <xf numFmtId="0" fontId="1" fillId="3" borderId="99" xfId="0" applyNumberFormat="1" applyFont="1" applyFill="1" applyBorder="1" applyAlignment="1">
      <alignment horizontal="right" vertical="center"/>
    </xf>
    <xf numFmtId="0" fontId="1" fillId="3" borderId="100" xfId="0" applyNumberFormat="1" applyFont="1" applyFill="1" applyBorder="1" applyAlignment="1">
      <alignment horizontal="right" vertical="center"/>
    </xf>
    <xf numFmtId="0" fontId="12" fillId="10" borderId="101" xfId="0" applyNumberFormat="1" applyFont="1" applyFill="1" applyBorder="1" applyAlignment="1">
      <alignment horizontal="center" vertical="top"/>
    </xf>
    <xf numFmtId="0" fontId="12" fillId="10" borderId="102" xfId="0" applyNumberFormat="1" applyFont="1" applyFill="1" applyBorder="1" applyAlignment="1">
      <alignment horizontal="center" vertical="top"/>
    </xf>
    <xf numFmtId="0" fontId="12" fillId="10" borderId="103" xfId="0" applyNumberFormat="1"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E6E6E6"/>
      <rgbColor rgb="00CDCDCD"/>
      <rgbColor rgb="00200063"/>
      <rgbColor rgb="00FFFFFF"/>
      <rgbColor rgb="00FEDF98"/>
      <rgbColor rgb="00D9EACA"/>
      <rgbColor rgb="00996633"/>
      <rgbColor rgb="001A1A1A"/>
      <rgbColor rgb="000E002D"/>
      <rgbColor rgb="00CADBFE"/>
      <rgbColor rgb="0000FFFF"/>
      <rgbColor rgb="00471400"/>
      <rgbColor rgb="00343434"/>
      <rgbColor rgb="00B7B100"/>
      <rgbColor rgb="00D90B00"/>
      <rgbColor rgb="00FED1CF"/>
      <rgbColor rgb="0066008D"/>
      <rgbColor rgb="000044FE"/>
      <rgbColor rgb="00FFCC66"/>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5"/>
  <sheetViews>
    <sheetView showGridLines="0" tabSelected="1" workbookViewId="0" topLeftCell="A1">
      <selection activeCell="L44" sqref="L44:M44"/>
    </sheetView>
  </sheetViews>
  <sheetFormatPr defaultColWidth="10.296875" defaultRowHeight="19.5" customHeight="1"/>
  <cols>
    <col min="1" max="13" width="12.09765625" style="1" customWidth="1"/>
    <col min="14" max="14" width="15" style="1" customWidth="1"/>
    <col min="15" max="15" width="12.09765625" style="1" customWidth="1"/>
    <col min="16" max="16384" width="10.296875" style="1" customWidth="1"/>
  </cols>
  <sheetData>
    <row r="1" spans="1:15" ht="12.75">
      <c r="A1" s="2"/>
      <c r="B1" s="2"/>
      <c r="C1" s="2"/>
      <c r="D1" s="2"/>
      <c r="E1" s="2"/>
      <c r="F1" s="2"/>
      <c r="G1" s="3"/>
      <c r="H1" s="3"/>
      <c r="I1" s="3"/>
      <c r="J1" s="3"/>
      <c r="K1" s="2"/>
      <c r="L1" s="4"/>
      <c r="M1" s="2"/>
      <c r="N1" s="2"/>
      <c r="O1" s="2"/>
    </row>
    <row r="2" spans="1:15" ht="15">
      <c r="A2" s="5"/>
      <c r="B2" s="6"/>
      <c r="C2" s="8"/>
      <c r="D2" s="9"/>
      <c r="E2" s="9"/>
      <c r="F2" s="10"/>
      <c r="G2" s="155" t="s">
        <v>31</v>
      </c>
      <c r="H2" s="156"/>
      <c r="I2" s="156"/>
      <c r="J2" s="157"/>
      <c r="K2" s="11"/>
      <c r="L2" s="12"/>
      <c r="M2" s="9"/>
      <c r="N2" s="13"/>
      <c r="O2" s="7"/>
    </row>
    <row r="3" spans="1:15" ht="12.75">
      <c r="A3" s="5"/>
      <c r="B3" s="14"/>
      <c r="C3" s="15"/>
      <c r="D3" s="16"/>
      <c r="E3" s="16"/>
      <c r="F3" s="16"/>
      <c r="G3" s="17"/>
      <c r="H3" s="17"/>
      <c r="I3" s="17"/>
      <c r="J3" s="17"/>
      <c r="K3" s="16"/>
      <c r="L3" s="18"/>
      <c r="M3" s="16"/>
      <c r="N3" s="19"/>
      <c r="O3" s="7"/>
    </row>
    <row r="4" spans="1:15" ht="12.75">
      <c r="A4" s="5"/>
      <c r="B4" s="14"/>
      <c r="C4" s="15"/>
      <c r="D4" s="16"/>
      <c r="E4" s="16"/>
      <c r="F4" s="16"/>
      <c r="G4" s="16"/>
      <c r="H4" s="16"/>
      <c r="I4" s="16"/>
      <c r="J4" s="16"/>
      <c r="K4" s="16"/>
      <c r="L4" s="18"/>
      <c r="M4" s="16"/>
      <c r="N4" s="19"/>
      <c r="O4" s="7"/>
    </row>
    <row r="5" spans="1:15" ht="12.75">
      <c r="A5" s="5"/>
      <c r="B5" s="14"/>
      <c r="C5" s="15"/>
      <c r="D5" s="16"/>
      <c r="E5" s="16"/>
      <c r="F5" s="16"/>
      <c r="G5" s="16"/>
      <c r="H5" s="16"/>
      <c r="I5" s="16"/>
      <c r="J5" s="16"/>
      <c r="K5" s="16"/>
      <c r="L5" s="18"/>
      <c r="M5" s="16"/>
      <c r="N5" s="19"/>
      <c r="O5" s="7"/>
    </row>
    <row r="6" spans="1:15" ht="12.75">
      <c r="A6" s="5"/>
      <c r="B6" s="20"/>
      <c r="C6" s="21"/>
      <c r="D6" s="22"/>
      <c r="E6" s="22"/>
      <c r="F6" s="22"/>
      <c r="G6" s="22"/>
      <c r="H6" s="22"/>
      <c r="I6" s="22"/>
      <c r="J6" s="22"/>
      <c r="K6" s="22"/>
      <c r="L6" s="23"/>
      <c r="M6" s="22"/>
      <c r="N6" s="24"/>
      <c r="O6" s="25"/>
    </row>
    <row r="7" spans="1:15" ht="12.75">
      <c r="A7" s="26"/>
      <c r="B7" s="27" t="s">
        <v>1</v>
      </c>
      <c r="C7" s="111" t="s">
        <v>2</v>
      </c>
      <c r="D7" s="111"/>
      <c r="E7" s="111"/>
      <c r="F7" s="111"/>
      <c r="G7" s="111"/>
      <c r="H7" s="111"/>
      <c r="I7" s="111"/>
      <c r="J7" s="111"/>
      <c r="K7" s="111"/>
      <c r="L7" s="111"/>
      <c r="M7" s="112"/>
      <c r="N7" s="113"/>
      <c r="O7" s="114"/>
    </row>
    <row r="8" spans="1:15" ht="12.75">
      <c r="A8" s="26"/>
      <c r="B8" s="28"/>
      <c r="C8" s="115" t="s">
        <v>3</v>
      </c>
      <c r="D8" s="115"/>
      <c r="E8" s="115"/>
      <c r="F8" s="115"/>
      <c r="G8" s="115"/>
      <c r="H8" s="115"/>
      <c r="I8" s="115"/>
      <c r="J8" s="115"/>
      <c r="K8" s="115"/>
      <c r="L8" s="115"/>
      <c r="M8" s="116"/>
      <c r="N8" s="117"/>
      <c r="O8" s="118"/>
    </row>
    <row r="9" spans="1:15" ht="12.75">
      <c r="A9" s="26"/>
      <c r="B9" s="28"/>
      <c r="C9" s="115" t="s">
        <v>4</v>
      </c>
      <c r="D9" s="115"/>
      <c r="E9" s="115"/>
      <c r="F9" s="115"/>
      <c r="G9" s="115"/>
      <c r="H9" s="115"/>
      <c r="I9" s="115"/>
      <c r="J9" s="115"/>
      <c r="K9" s="115"/>
      <c r="L9" s="119"/>
      <c r="M9" s="116"/>
      <c r="N9" s="117"/>
      <c r="O9" s="118"/>
    </row>
    <row r="10" spans="1:15" ht="12.75">
      <c r="A10" s="26"/>
      <c r="B10" s="28"/>
      <c r="C10" s="125" t="s">
        <v>0</v>
      </c>
      <c r="D10" s="115"/>
      <c r="E10" s="115"/>
      <c r="F10" s="115"/>
      <c r="G10" s="115"/>
      <c r="H10" s="115"/>
      <c r="I10" s="115"/>
      <c r="J10" s="115"/>
      <c r="K10" s="115"/>
      <c r="L10" s="119"/>
      <c r="M10" s="116"/>
      <c r="N10" s="117"/>
      <c r="O10" s="118"/>
    </row>
    <row r="11" spans="1:15" ht="12.75">
      <c r="A11" s="26"/>
      <c r="B11" s="28"/>
      <c r="C11" s="115" t="s">
        <v>5</v>
      </c>
      <c r="D11" s="115"/>
      <c r="E11" s="115"/>
      <c r="F11" s="115"/>
      <c r="G11" s="115"/>
      <c r="H11" s="115"/>
      <c r="I11" s="115"/>
      <c r="J11" s="115"/>
      <c r="K11" s="115"/>
      <c r="L11" s="119"/>
      <c r="M11" s="116"/>
      <c r="N11" s="117"/>
      <c r="O11" s="118"/>
    </row>
    <row r="12" spans="1:15" ht="12.75">
      <c r="A12" s="26"/>
      <c r="B12" s="29"/>
      <c r="C12" s="120" t="s">
        <v>6</v>
      </c>
      <c r="D12" s="120"/>
      <c r="E12" s="120"/>
      <c r="F12" s="120"/>
      <c r="G12" s="120"/>
      <c r="H12" s="120"/>
      <c r="I12" s="120"/>
      <c r="J12" s="120"/>
      <c r="K12" s="120"/>
      <c r="L12" s="121"/>
      <c r="M12" s="122"/>
      <c r="N12" s="123"/>
      <c r="O12" s="124"/>
    </row>
    <row r="13" spans="1:15" ht="12.75">
      <c r="A13" s="5"/>
      <c r="B13" s="30"/>
      <c r="C13" s="31"/>
      <c r="D13" s="31"/>
      <c r="E13" s="31"/>
      <c r="F13" s="31"/>
      <c r="G13" s="31"/>
      <c r="H13" s="31"/>
      <c r="I13" s="31"/>
      <c r="J13" s="31"/>
      <c r="K13" s="31"/>
      <c r="L13" s="32"/>
      <c r="M13" s="31"/>
      <c r="N13" s="31"/>
      <c r="O13" s="31"/>
    </row>
    <row r="14" spans="1:15" ht="12.75">
      <c r="A14" s="5"/>
      <c r="B14" s="33"/>
      <c r="C14" s="7"/>
      <c r="D14" s="7"/>
      <c r="E14" s="7"/>
      <c r="F14" s="7"/>
      <c r="G14" s="7"/>
      <c r="H14" s="7"/>
      <c r="I14" s="7"/>
      <c r="J14" s="7"/>
      <c r="K14" s="7"/>
      <c r="L14" s="34"/>
      <c r="M14" s="7"/>
      <c r="N14" s="7"/>
      <c r="O14" s="7"/>
    </row>
    <row r="15" spans="1:15" ht="12.75">
      <c r="A15" s="5"/>
      <c r="B15" s="33"/>
      <c r="C15" s="7"/>
      <c r="D15" s="7"/>
      <c r="E15" s="7"/>
      <c r="F15" s="7"/>
      <c r="G15" s="7"/>
      <c r="H15" s="7"/>
      <c r="I15" s="7"/>
      <c r="J15" s="7"/>
      <c r="K15" s="7"/>
      <c r="L15" s="34"/>
      <c r="M15" s="7"/>
      <c r="N15" s="7"/>
      <c r="O15" s="7"/>
    </row>
    <row r="16" spans="1:15" ht="12.75">
      <c r="A16" s="5"/>
      <c r="B16" s="33"/>
      <c r="C16" s="7"/>
      <c r="D16" s="7"/>
      <c r="E16" s="7"/>
      <c r="F16" s="7"/>
      <c r="G16" s="7"/>
      <c r="H16" s="7"/>
      <c r="I16" s="7"/>
      <c r="J16" s="7"/>
      <c r="K16" s="7"/>
      <c r="L16" s="34"/>
      <c r="M16" s="7"/>
      <c r="N16" s="7"/>
      <c r="O16" s="7"/>
    </row>
    <row r="17" spans="1:15" ht="12.75">
      <c r="A17" s="5"/>
      <c r="B17" s="35"/>
      <c r="C17" s="36"/>
      <c r="D17" s="36"/>
      <c r="E17" s="36"/>
      <c r="F17" s="36"/>
      <c r="G17" s="36"/>
      <c r="H17" s="36"/>
      <c r="I17" s="36"/>
      <c r="J17" s="36"/>
      <c r="K17" s="36"/>
      <c r="L17" s="37"/>
      <c r="M17" s="36"/>
      <c r="N17" s="36"/>
      <c r="O17" s="36"/>
    </row>
    <row r="18" spans="1:15" ht="12.75">
      <c r="A18" s="38"/>
      <c r="B18" s="39"/>
      <c r="C18" s="40"/>
      <c r="D18" s="40"/>
      <c r="E18" s="40"/>
      <c r="F18" s="40"/>
      <c r="G18" s="40"/>
      <c r="H18" s="40"/>
      <c r="I18" s="40"/>
      <c r="J18" s="40"/>
      <c r="K18" s="40"/>
      <c r="L18" s="41"/>
      <c r="M18" s="40"/>
      <c r="N18" s="40"/>
      <c r="O18" s="42"/>
    </row>
    <row r="19" spans="1:15" ht="12.75">
      <c r="A19" s="38"/>
      <c r="B19" s="43"/>
      <c r="C19" s="7"/>
      <c r="D19" s="7"/>
      <c r="E19" s="7"/>
      <c r="F19" s="7"/>
      <c r="G19" s="7"/>
      <c r="H19" s="7"/>
      <c r="I19" s="7"/>
      <c r="J19" s="7"/>
      <c r="K19" s="7"/>
      <c r="L19" s="44"/>
      <c r="M19" s="45"/>
      <c r="N19" s="7"/>
      <c r="O19" s="46"/>
    </row>
    <row r="20" spans="1:15" ht="12.75">
      <c r="A20" s="38"/>
      <c r="B20" s="43"/>
      <c r="C20" s="47"/>
      <c r="D20" s="47"/>
      <c r="E20" s="47"/>
      <c r="F20" s="47"/>
      <c r="G20" s="47"/>
      <c r="H20" s="47"/>
      <c r="I20" s="47"/>
      <c r="J20" s="48"/>
      <c r="K20" s="49"/>
      <c r="L20" s="50" t="s">
        <v>7</v>
      </c>
      <c r="M20" s="51"/>
      <c r="N20" s="52"/>
      <c r="O20" s="53"/>
    </row>
    <row r="21" spans="1:15" ht="12.75">
      <c r="A21" s="38"/>
      <c r="B21" s="54"/>
      <c r="C21" s="55" t="s">
        <v>8</v>
      </c>
      <c r="D21" s="56" t="s">
        <v>9</v>
      </c>
      <c r="E21" s="56" t="s">
        <v>10</v>
      </c>
      <c r="F21" s="56" t="s">
        <v>11</v>
      </c>
      <c r="G21" s="56" t="s">
        <v>12</v>
      </c>
      <c r="H21" s="56" t="s">
        <v>13</v>
      </c>
      <c r="I21" s="57" t="s">
        <v>14</v>
      </c>
      <c r="J21" s="58"/>
      <c r="K21" s="59"/>
      <c r="L21" s="60"/>
      <c r="M21" s="61"/>
      <c r="N21" s="25"/>
      <c r="O21" s="62"/>
    </row>
    <row r="22" spans="1:15" ht="12.75">
      <c r="A22" s="38"/>
      <c r="B22" s="54"/>
      <c r="C22" s="63"/>
      <c r="D22" s="64"/>
      <c r="E22" s="64"/>
      <c r="F22" s="64"/>
      <c r="G22" s="64"/>
      <c r="H22" s="64"/>
      <c r="I22" s="65"/>
      <c r="J22" s="58"/>
      <c r="K22" s="49"/>
      <c r="L22" s="126" t="s">
        <v>15</v>
      </c>
      <c r="M22" s="128">
        <f>SUM(C22+D22+E22+F22*4+G22*12+H22*20+I22*18)</f>
        <v>0</v>
      </c>
      <c r="N22" s="130" t="s">
        <v>16</v>
      </c>
      <c r="O22" s="132"/>
    </row>
    <row r="23" spans="1:15" ht="12.75">
      <c r="A23" s="38"/>
      <c r="B23" s="43"/>
      <c r="C23" s="66"/>
      <c r="D23" s="66"/>
      <c r="E23" s="66"/>
      <c r="F23" s="66"/>
      <c r="G23" s="66"/>
      <c r="H23" s="66"/>
      <c r="I23" s="66"/>
      <c r="J23" s="48"/>
      <c r="K23" s="49"/>
      <c r="L23" s="127"/>
      <c r="M23" s="129"/>
      <c r="N23" s="131"/>
      <c r="O23" s="133"/>
    </row>
    <row r="24" spans="1:15" ht="12.75">
      <c r="A24" s="38"/>
      <c r="B24" s="54"/>
      <c r="C24" s="67">
        <f>C22*14</f>
        <v>0</v>
      </c>
      <c r="D24" s="68">
        <f>D22*6</f>
        <v>0</v>
      </c>
      <c r="E24" s="68">
        <f>E22*18</f>
        <v>0</v>
      </c>
      <c r="F24" s="68">
        <f>F22*76</f>
        <v>0</v>
      </c>
      <c r="G24" s="68">
        <f>G22*150</f>
        <v>0</v>
      </c>
      <c r="H24" s="68">
        <f>H22*900</f>
        <v>0</v>
      </c>
      <c r="I24" s="69">
        <f>I22*625</f>
        <v>0</v>
      </c>
      <c r="J24" s="70"/>
      <c r="K24" s="49"/>
      <c r="L24" s="134" t="s">
        <v>17</v>
      </c>
      <c r="M24" s="136">
        <f>SUM(C22+D22+E22+F22*4+G22*12+I22*18)</f>
        <v>0</v>
      </c>
      <c r="N24" s="138" t="s">
        <v>18</v>
      </c>
      <c r="O24" s="140">
        <f>O22*8</f>
        <v>0</v>
      </c>
    </row>
    <row r="25" spans="1:15" ht="12.75">
      <c r="A25" s="38"/>
      <c r="B25" s="54"/>
      <c r="C25" s="71">
        <f>C22*8</f>
        <v>0</v>
      </c>
      <c r="D25" s="7">
        <f>D22*25</f>
        <v>0</v>
      </c>
      <c r="E25" s="7">
        <f>E22*12</f>
        <v>0</v>
      </c>
      <c r="F25" s="7">
        <f>F22*16</f>
        <v>0</v>
      </c>
      <c r="G25" s="7">
        <f>G22*450</f>
        <v>0</v>
      </c>
      <c r="H25" s="7">
        <f>H22*250</f>
        <v>0</v>
      </c>
      <c r="I25" s="72">
        <f>I22*435</f>
        <v>0</v>
      </c>
      <c r="J25" s="70"/>
      <c r="K25" s="49"/>
      <c r="L25" s="135"/>
      <c r="M25" s="137"/>
      <c r="N25" s="139"/>
      <c r="O25" s="141"/>
    </row>
    <row r="26" spans="1:15" ht="12.75">
      <c r="A26" s="38"/>
      <c r="B26" s="54"/>
      <c r="C26" s="73">
        <f>C22*30</f>
        <v>0</v>
      </c>
      <c r="D26" s="74">
        <f>D22*12</f>
        <v>0</v>
      </c>
      <c r="E26" s="74">
        <f>E22*7</f>
        <v>0</v>
      </c>
      <c r="F26" s="74">
        <f>F22*56</f>
        <v>0</v>
      </c>
      <c r="G26" s="74">
        <f>G22*60</f>
        <v>0</v>
      </c>
      <c r="H26" s="74">
        <f>H22*300</f>
        <v>0</v>
      </c>
      <c r="I26" s="75">
        <f>I22*375</f>
        <v>0</v>
      </c>
      <c r="J26" s="70"/>
      <c r="K26" s="49"/>
      <c r="L26" s="144" t="s">
        <v>19</v>
      </c>
      <c r="M26" s="128">
        <f>N34-(C22+D22+E22+F22*4+G22*12+H22*20+I22*18+O24+O28)</f>
        <v>2310</v>
      </c>
      <c r="N26" s="145" t="s">
        <v>20</v>
      </c>
      <c r="O26" s="147"/>
    </row>
    <row r="27" spans="1:15" ht="12.75">
      <c r="A27" s="38"/>
      <c r="B27" s="43"/>
      <c r="C27" s="76"/>
      <c r="D27" s="76"/>
      <c r="E27" s="68"/>
      <c r="F27" s="77"/>
      <c r="G27" s="68"/>
      <c r="H27" s="68"/>
      <c r="I27" s="68"/>
      <c r="J27" s="48"/>
      <c r="K27" s="49"/>
      <c r="L27" s="127"/>
      <c r="M27" s="129"/>
      <c r="N27" s="146"/>
      <c r="O27" s="148"/>
    </row>
    <row r="28" spans="1:15" ht="15">
      <c r="A28" s="38"/>
      <c r="B28" s="78"/>
      <c r="C28" s="79" t="s">
        <v>21</v>
      </c>
      <c r="D28" s="80">
        <f>F28</f>
        <v>0</v>
      </c>
      <c r="E28" s="81"/>
      <c r="F28" s="82">
        <f>SUM(C24:I24)</f>
        <v>0</v>
      </c>
      <c r="G28" s="83"/>
      <c r="H28" s="84" t="s">
        <v>22</v>
      </c>
      <c r="I28" s="7"/>
      <c r="J28" s="7"/>
      <c r="K28" s="85"/>
      <c r="L28" s="149" t="s">
        <v>23</v>
      </c>
      <c r="M28" s="136">
        <f>M30*16</f>
        <v>7392</v>
      </c>
      <c r="N28" s="151" t="s">
        <v>24</v>
      </c>
      <c r="O28" s="153">
        <f>O26*10</f>
        <v>0</v>
      </c>
    </row>
    <row r="29" spans="1:15" ht="15">
      <c r="A29" s="38"/>
      <c r="B29" s="43"/>
      <c r="C29" s="80"/>
      <c r="D29" s="86">
        <f>(D28/8)*7</f>
        <v>0</v>
      </c>
      <c r="E29" s="81"/>
      <c r="F29" s="87">
        <f>SUM(C25:I25)</f>
        <v>0</v>
      </c>
      <c r="G29" s="83"/>
      <c r="H29" s="84" t="s">
        <v>25</v>
      </c>
      <c r="I29" s="7"/>
      <c r="J29" s="7"/>
      <c r="K29" s="85"/>
      <c r="L29" s="150"/>
      <c r="M29" s="137"/>
      <c r="N29" s="152"/>
      <c r="O29" s="154"/>
    </row>
    <row r="30" spans="1:15" ht="15">
      <c r="A30" s="38"/>
      <c r="B30" s="43"/>
      <c r="C30" s="88"/>
      <c r="D30" s="89">
        <f>(D28/8)*10</f>
        <v>0</v>
      </c>
      <c r="E30" s="81"/>
      <c r="F30" s="90">
        <f>SUM(C26:I26)</f>
        <v>0</v>
      </c>
      <c r="G30" s="83"/>
      <c r="H30" s="84" t="s">
        <v>26</v>
      </c>
      <c r="I30" s="7"/>
      <c r="J30" s="7"/>
      <c r="K30" s="7"/>
      <c r="L30" s="32" t="s">
        <v>27</v>
      </c>
      <c r="M30" s="31">
        <f>M26/5</f>
        <v>462</v>
      </c>
      <c r="N30" s="31"/>
      <c r="O30" s="91"/>
    </row>
    <row r="31" spans="1:15" ht="12.75">
      <c r="A31" s="38"/>
      <c r="B31" s="43"/>
      <c r="C31" s="7"/>
      <c r="D31" s="92"/>
      <c r="E31" s="7"/>
      <c r="F31" s="93"/>
      <c r="G31" s="7"/>
      <c r="H31" s="7"/>
      <c r="I31" s="7"/>
      <c r="J31" s="7"/>
      <c r="K31" s="7"/>
      <c r="L31" s="34"/>
      <c r="M31" s="7"/>
      <c r="N31" s="7"/>
      <c r="O31" s="46"/>
    </row>
    <row r="32" spans="1:15" ht="12.75">
      <c r="A32" s="38"/>
      <c r="B32" s="43"/>
      <c r="C32" s="7"/>
      <c r="D32" s="7"/>
      <c r="E32" s="7"/>
      <c r="F32" s="25"/>
      <c r="G32" s="7"/>
      <c r="H32" s="7"/>
      <c r="I32" s="7"/>
      <c r="J32" s="7"/>
      <c r="K32" s="7"/>
      <c r="L32" s="94"/>
      <c r="M32" s="45"/>
      <c r="N32" s="7"/>
      <c r="O32" s="46"/>
    </row>
    <row r="33" spans="1:15" ht="12.75">
      <c r="A33" s="38"/>
      <c r="B33" s="43"/>
      <c r="C33" s="7"/>
      <c r="D33" s="7"/>
      <c r="E33" s="85"/>
      <c r="F33" s="95">
        <f>SUM(F28:F30)</f>
        <v>0</v>
      </c>
      <c r="G33" s="71"/>
      <c r="H33" s="84" t="s">
        <v>28</v>
      </c>
      <c r="I33" s="7"/>
      <c r="J33" s="7"/>
      <c r="K33" s="48"/>
      <c r="L33" s="16"/>
      <c r="M33" s="22"/>
      <c r="N33" s="96"/>
      <c r="O33" s="97"/>
    </row>
    <row r="34" spans="1:15" ht="12.75">
      <c r="A34" s="38"/>
      <c r="B34" s="43"/>
      <c r="C34" s="7"/>
      <c r="D34" s="7"/>
      <c r="E34" s="7"/>
      <c r="F34" s="31"/>
      <c r="G34" s="7"/>
      <c r="H34" s="7"/>
      <c r="I34" s="7"/>
      <c r="J34" s="7"/>
      <c r="K34" s="7"/>
      <c r="L34" s="98"/>
      <c r="M34" s="99" t="s">
        <v>29</v>
      </c>
      <c r="N34" s="100">
        <v>2310</v>
      </c>
      <c r="O34" s="101"/>
    </row>
    <row r="35" spans="1:15" ht="12.75">
      <c r="A35" s="38"/>
      <c r="B35" s="43"/>
      <c r="C35" s="7"/>
      <c r="D35" s="7"/>
      <c r="E35" s="7"/>
      <c r="F35" s="7"/>
      <c r="G35" s="7"/>
      <c r="H35" s="7"/>
      <c r="I35" s="7"/>
      <c r="J35" s="7"/>
      <c r="K35" s="7"/>
      <c r="L35" s="34"/>
      <c r="M35" s="31"/>
      <c r="N35" s="31"/>
      <c r="O35" s="46"/>
    </row>
    <row r="36" spans="1:15" ht="12.75">
      <c r="A36" s="38"/>
      <c r="B36" s="43"/>
      <c r="C36" s="7"/>
      <c r="D36" s="7"/>
      <c r="E36" s="7"/>
      <c r="F36" s="7"/>
      <c r="G36" s="7"/>
      <c r="H36" s="7"/>
      <c r="I36" s="7"/>
      <c r="J36" s="7"/>
      <c r="K36" s="7"/>
      <c r="L36" s="34"/>
      <c r="M36" s="7"/>
      <c r="N36" s="7"/>
      <c r="O36" s="46"/>
    </row>
    <row r="37" spans="1:15" ht="12.75">
      <c r="A37" s="38"/>
      <c r="B37" s="102"/>
      <c r="C37" s="36"/>
      <c r="D37" s="36"/>
      <c r="E37" s="36"/>
      <c r="F37" s="36"/>
      <c r="G37" s="36"/>
      <c r="H37" s="36"/>
      <c r="I37" s="36"/>
      <c r="J37" s="36"/>
      <c r="K37" s="36"/>
      <c r="L37" s="37"/>
      <c r="M37" s="36"/>
      <c r="N37" s="36"/>
      <c r="O37" s="103"/>
    </row>
    <row r="38" spans="1:15" ht="12.75">
      <c r="A38" s="5"/>
      <c r="B38" s="104"/>
      <c r="C38" s="40"/>
      <c r="D38" s="40"/>
      <c r="E38" s="40"/>
      <c r="F38" s="40"/>
      <c r="G38" s="40"/>
      <c r="H38" s="40"/>
      <c r="I38" s="40"/>
      <c r="J38" s="40"/>
      <c r="K38" s="40"/>
      <c r="L38" s="41"/>
      <c r="M38" s="40"/>
      <c r="N38" s="40"/>
      <c r="O38" s="40"/>
    </row>
    <row r="39" spans="1:15" ht="12.75">
      <c r="A39" s="5"/>
      <c r="B39" s="33"/>
      <c r="C39" s="7"/>
      <c r="D39" s="7"/>
      <c r="E39" s="7"/>
      <c r="F39" s="7"/>
      <c r="G39" s="7"/>
      <c r="H39" s="7"/>
      <c r="I39" s="7"/>
      <c r="J39" s="7"/>
      <c r="K39" s="7"/>
      <c r="L39" s="34"/>
      <c r="M39" s="7"/>
      <c r="N39" s="7"/>
      <c r="O39" s="7"/>
    </row>
    <row r="40" spans="1:15" ht="12.75">
      <c r="A40" s="5"/>
      <c r="B40" s="33"/>
      <c r="C40" s="7"/>
      <c r="D40" s="7"/>
      <c r="E40" s="7"/>
      <c r="F40" s="7"/>
      <c r="G40" s="7"/>
      <c r="H40" s="7"/>
      <c r="I40" s="7"/>
      <c r="J40" s="7"/>
      <c r="K40" s="7"/>
      <c r="L40" s="34"/>
      <c r="M40" s="7"/>
      <c r="N40" s="7"/>
      <c r="O40" s="7"/>
    </row>
    <row r="41" spans="1:15" ht="12.75">
      <c r="A41" s="5"/>
      <c r="B41" s="33"/>
      <c r="C41" s="7"/>
      <c r="D41" s="7"/>
      <c r="E41" s="7"/>
      <c r="F41" s="7"/>
      <c r="G41" s="7"/>
      <c r="H41" s="7"/>
      <c r="I41" s="7"/>
      <c r="J41" s="7"/>
      <c r="K41" s="7"/>
      <c r="L41" s="34"/>
      <c r="M41" s="7"/>
      <c r="N41" s="7"/>
      <c r="O41" s="7"/>
    </row>
    <row r="42" spans="1:15" ht="12.75">
      <c r="A42" s="5"/>
      <c r="B42" s="33"/>
      <c r="C42" s="7"/>
      <c r="D42" s="7"/>
      <c r="E42" s="7"/>
      <c r="F42" s="7"/>
      <c r="G42" s="7"/>
      <c r="H42" s="7"/>
      <c r="I42" s="7"/>
      <c r="J42" s="7"/>
      <c r="K42" s="7"/>
      <c r="L42" s="34"/>
      <c r="M42" s="7"/>
      <c r="N42" s="7"/>
      <c r="O42" s="7"/>
    </row>
    <row r="43" spans="1:15" ht="12.75">
      <c r="A43" s="5"/>
      <c r="B43" s="33"/>
      <c r="C43" s="7"/>
      <c r="D43" s="7"/>
      <c r="E43" s="7"/>
      <c r="F43" s="7"/>
      <c r="G43" s="7"/>
      <c r="H43" s="7"/>
      <c r="I43" s="7"/>
      <c r="J43" s="7"/>
      <c r="K43" s="7"/>
      <c r="L43" s="105"/>
      <c r="M43" s="106"/>
      <c r="N43" s="7"/>
      <c r="O43" s="7"/>
    </row>
    <row r="44" spans="1:15" ht="12.75">
      <c r="A44" s="5"/>
      <c r="B44" s="33"/>
      <c r="C44" s="7"/>
      <c r="D44" s="7"/>
      <c r="E44" s="7"/>
      <c r="F44" s="7"/>
      <c r="G44" s="7"/>
      <c r="H44" s="7"/>
      <c r="I44" s="7"/>
      <c r="J44" s="7"/>
      <c r="K44" s="107"/>
      <c r="L44" s="142" t="s">
        <v>30</v>
      </c>
      <c r="M44" s="143"/>
      <c r="N44" s="108"/>
      <c r="O44" s="7"/>
    </row>
    <row r="45" spans="1:15" ht="12.75">
      <c r="A45" s="5"/>
      <c r="B45" s="33"/>
      <c r="C45" s="7"/>
      <c r="D45" s="7"/>
      <c r="E45" s="7"/>
      <c r="F45" s="7"/>
      <c r="G45" s="7"/>
      <c r="H45" s="7"/>
      <c r="I45" s="7"/>
      <c r="J45" s="7"/>
      <c r="K45" s="7"/>
      <c r="L45" s="109"/>
      <c r="M45" s="110"/>
      <c r="N45" s="7"/>
      <c r="O45" s="7"/>
    </row>
    <row r="46" spans="1:15" ht="12.75">
      <c r="A46" s="5"/>
      <c r="B46" s="33"/>
      <c r="C46" s="7"/>
      <c r="D46" s="7"/>
      <c r="E46" s="7"/>
      <c r="F46" s="7"/>
      <c r="G46" s="7"/>
      <c r="H46" s="7"/>
      <c r="I46" s="7"/>
      <c r="J46" s="7"/>
      <c r="K46" s="7"/>
      <c r="L46" s="34"/>
      <c r="M46" s="7"/>
      <c r="N46" s="7"/>
      <c r="O46" s="7"/>
    </row>
    <row r="47" spans="1:15" ht="12.75">
      <c r="A47" s="5"/>
      <c r="B47" s="33"/>
      <c r="C47" s="7"/>
      <c r="D47" s="7"/>
      <c r="E47" s="7"/>
      <c r="F47" s="7"/>
      <c r="G47" s="7"/>
      <c r="H47" s="7"/>
      <c r="I47" s="7"/>
      <c r="J47" s="7"/>
      <c r="K47" s="7"/>
      <c r="L47" s="34"/>
      <c r="M47" s="7"/>
      <c r="N47" s="7"/>
      <c r="O47" s="7"/>
    </row>
    <row r="48" spans="1:15" ht="12.75">
      <c r="A48" s="5"/>
      <c r="B48" s="33"/>
      <c r="C48" s="7"/>
      <c r="D48" s="7"/>
      <c r="E48" s="7"/>
      <c r="F48" s="7"/>
      <c r="G48" s="7"/>
      <c r="H48" s="7"/>
      <c r="I48" s="7"/>
      <c r="J48" s="7"/>
      <c r="K48" s="7"/>
      <c r="L48" s="34"/>
      <c r="M48" s="7"/>
      <c r="N48" s="7"/>
      <c r="O48" s="7"/>
    </row>
    <row r="49" spans="1:15" ht="12.75">
      <c r="A49" s="5"/>
      <c r="B49" s="33"/>
      <c r="C49" s="7"/>
      <c r="D49" s="7"/>
      <c r="E49" s="7"/>
      <c r="F49" s="7"/>
      <c r="G49" s="7"/>
      <c r="H49" s="7"/>
      <c r="I49" s="7"/>
      <c r="J49" s="7"/>
      <c r="K49" s="7"/>
      <c r="L49" s="34"/>
      <c r="M49" s="7"/>
      <c r="N49" s="7"/>
      <c r="O49" s="7"/>
    </row>
    <row r="50" spans="1:15" ht="12.75">
      <c r="A50" s="5"/>
      <c r="B50" s="33"/>
      <c r="C50" s="7"/>
      <c r="D50" s="7"/>
      <c r="E50" s="7"/>
      <c r="F50" s="7"/>
      <c r="G50" s="7"/>
      <c r="H50" s="7"/>
      <c r="I50" s="7"/>
      <c r="J50" s="7"/>
      <c r="K50" s="7"/>
      <c r="L50" s="34"/>
      <c r="M50" s="7"/>
      <c r="N50" s="7"/>
      <c r="O50" s="7"/>
    </row>
    <row r="51" spans="1:15" ht="12.75">
      <c r="A51" s="5"/>
      <c r="B51" s="33"/>
      <c r="C51" s="7"/>
      <c r="D51" s="7"/>
      <c r="E51" s="7"/>
      <c r="F51" s="7"/>
      <c r="G51" s="7"/>
      <c r="H51" s="7"/>
      <c r="I51" s="7"/>
      <c r="J51" s="7"/>
      <c r="K51" s="7"/>
      <c r="L51" s="34"/>
      <c r="M51" s="7"/>
      <c r="N51" s="7"/>
      <c r="O51" s="7"/>
    </row>
    <row r="52" spans="1:15" ht="12.75">
      <c r="A52" s="5"/>
      <c r="B52" s="33"/>
      <c r="C52" s="7"/>
      <c r="D52" s="7"/>
      <c r="E52" s="7"/>
      <c r="F52" s="7"/>
      <c r="G52" s="7"/>
      <c r="H52" s="7"/>
      <c r="I52" s="7"/>
      <c r="J52" s="7"/>
      <c r="K52" s="7"/>
      <c r="L52" s="34"/>
      <c r="M52" s="7"/>
      <c r="N52" s="7"/>
      <c r="O52" s="7"/>
    </row>
    <row r="53" spans="1:15" ht="12.75">
      <c r="A53" s="5"/>
      <c r="B53" s="33"/>
      <c r="C53" s="7"/>
      <c r="D53" s="7"/>
      <c r="E53" s="7"/>
      <c r="F53" s="7"/>
      <c r="G53" s="7"/>
      <c r="H53" s="7"/>
      <c r="I53" s="7"/>
      <c r="J53" s="7"/>
      <c r="K53" s="7"/>
      <c r="L53" s="34"/>
      <c r="M53" s="7"/>
      <c r="N53" s="7"/>
      <c r="O53" s="7"/>
    </row>
    <row r="54" spans="1:15" ht="12.75">
      <c r="A54" s="5"/>
      <c r="B54" s="33"/>
      <c r="C54" s="7"/>
      <c r="D54" s="7"/>
      <c r="E54" s="7"/>
      <c r="F54" s="7"/>
      <c r="G54" s="7"/>
      <c r="H54" s="7"/>
      <c r="I54" s="7"/>
      <c r="J54" s="7"/>
      <c r="K54" s="7"/>
      <c r="L54" s="34"/>
      <c r="M54" s="7"/>
      <c r="N54" s="7"/>
      <c r="O54" s="7"/>
    </row>
    <row r="55" spans="1:15" ht="12.75">
      <c r="A55" s="5"/>
      <c r="B55" s="33"/>
      <c r="C55" s="7"/>
      <c r="D55" s="7"/>
      <c r="E55" s="7"/>
      <c r="F55" s="7"/>
      <c r="G55" s="7"/>
      <c r="H55" s="7"/>
      <c r="I55" s="7"/>
      <c r="J55" s="7"/>
      <c r="K55" s="7"/>
      <c r="L55" s="34"/>
      <c r="M55" s="7"/>
      <c r="N55" s="7"/>
      <c r="O55" s="7"/>
    </row>
  </sheetData>
  <mergeCells count="18">
    <mergeCell ref="L44:M44"/>
    <mergeCell ref="L26:L27"/>
    <mergeCell ref="M26:M27"/>
    <mergeCell ref="N26:N27"/>
    <mergeCell ref="O26:O27"/>
    <mergeCell ref="L28:L29"/>
    <mergeCell ref="M28:M29"/>
    <mergeCell ref="N28:N29"/>
    <mergeCell ref="O28:O29"/>
    <mergeCell ref="G2:J2"/>
    <mergeCell ref="L22:L23"/>
    <mergeCell ref="M22:M23"/>
    <mergeCell ref="N22:N23"/>
    <mergeCell ref="O22:O23"/>
    <mergeCell ref="L24:L25"/>
    <mergeCell ref="M24:M25"/>
    <mergeCell ref="N24:N25"/>
    <mergeCell ref="O24:O25"/>
  </mergeCells>
  <printOptions/>
  <pageMargins left="0.7874014973640442" right="0.7874014973640442" top="0.7874014973640442" bottom="0.7874014973640442" header="0.39370083808898926" footer="0.39370083808898926"/>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Vasileios Bockos</cp:lastModifiedBy>
  <dcterms:modified xsi:type="dcterms:W3CDTF">2011-06-29T17:20:12Z</dcterms:modified>
  <cp:category/>
  <cp:version/>
  <cp:contentType/>
  <cp:contentStatus/>
</cp:coreProperties>
</file>